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loboserver\finances\Ірина Корж\Б Ю Д Ж Е Т\Бюджет-2025\Постійний бюджет 2025\Рішення на 2025 рік\Рішення сесії 2025\Рішення від 28.11.2024  № 4096 - бюджет 2025\"/>
    </mc:Choice>
  </mc:AlternateContent>
  <bookViews>
    <workbookView xWindow="0" yWindow="0" windowWidth="21570" windowHeight="10260"/>
  </bookViews>
  <sheets>
    <sheet name="Аркуш1" sheetId="1" r:id="rId1"/>
  </sheets>
  <definedNames>
    <definedName name="_xlnm.Print_Titles" localSheetId="0">Аркуш1!$11:$15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105" i="1" l="1"/>
  <c r="P104" i="1"/>
  <c r="P103" i="1"/>
  <c r="P102" i="1"/>
  <c r="P101" i="1"/>
  <c r="P100" i="1"/>
  <c r="P99" i="1"/>
  <c r="P98" i="1"/>
  <c r="P97" i="1"/>
  <c r="P96" i="1"/>
  <c r="P95" i="1"/>
  <c r="P94" i="1"/>
  <c r="P93" i="1"/>
  <c r="P92" i="1"/>
  <c r="P91" i="1"/>
  <c r="P90" i="1"/>
  <c r="P89" i="1"/>
  <c r="P88" i="1"/>
  <c r="P87" i="1"/>
  <c r="P86" i="1"/>
  <c r="P85" i="1"/>
  <c r="P84" i="1"/>
  <c r="P83" i="1"/>
  <c r="P82" i="1"/>
  <c r="P81" i="1"/>
  <c r="P80" i="1"/>
  <c r="P79" i="1"/>
  <c r="P78" i="1"/>
  <c r="P77" i="1"/>
  <c r="P76" i="1"/>
  <c r="P75" i="1"/>
  <c r="P74" i="1"/>
  <c r="P73" i="1"/>
  <c r="P72" i="1"/>
  <c r="P71" i="1"/>
  <c r="P70" i="1"/>
  <c r="P69" i="1"/>
  <c r="P68" i="1"/>
  <c r="P67" i="1"/>
  <c r="P66" i="1"/>
  <c r="P65" i="1"/>
  <c r="P64" i="1"/>
  <c r="P63" i="1"/>
  <c r="P62" i="1"/>
  <c r="P61" i="1"/>
  <c r="P60" i="1"/>
  <c r="P59" i="1"/>
  <c r="P58" i="1"/>
  <c r="P57" i="1"/>
  <c r="P56" i="1"/>
  <c r="P55" i="1"/>
  <c r="P54" i="1"/>
  <c r="P53" i="1"/>
  <c r="P52" i="1"/>
  <c r="P51" i="1"/>
  <c r="P50" i="1"/>
  <c r="P49" i="1"/>
  <c r="P48" i="1"/>
  <c r="P47" i="1"/>
  <c r="P46" i="1"/>
  <c r="P45" i="1"/>
  <c r="P44" i="1"/>
  <c r="P43" i="1"/>
  <c r="P42" i="1"/>
  <c r="P41" i="1"/>
  <c r="P40" i="1"/>
  <c r="P39" i="1"/>
  <c r="P38" i="1"/>
  <c r="P37" i="1"/>
  <c r="P36" i="1"/>
  <c r="P35" i="1"/>
  <c r="P34" i="1"/>
  <c r="P33" i="1"/>
  <c r="P32" i="1"/>
  <c r="P31" i="1"/>
  <c r="P30" i="1"/>
  <c r="P29" i="1"/>
  <c r="P28" i="1"/>
  <c r="P27" i="1"/>
  <c r="P26" i="1"/>
  <c r="P25" i="1"/>
  <c r="P24" i="1"/>
  <c r="P23" i="1"/>
  <c r="P22" i="1"/>
  <c r="P21" i="1"/>
  <c r="P20" i="1"/>
  <c r="P19" i="1"/>
  <c r="P18" i="1"/>
  <c r="P17" i="1"/>
  <c r="P16" i="1"/>
</calcChain>
</file>

<file path=xl/sharedStrings.xml><?xml version="1.0" encoding="utf-8"?>
<sst xmlns="http://schemas.openxmlformats.org/spreadsheetml/2006/main" count="355" uniqueCount="253">
  <si>
    <t>Додаток 3</t>
  </si>
  <si>
    <t>РОЗПОДІЛ</t>
  </si>
  <si>
    <t>(грн.)</t>
  </si>
  <si>
    <t>Код Програмної класифікації видатків та кредитування місцевого бюджету</t>
  </si>
  <si>
    <t>Код Типової програмної класифікації видатків та кредитування місцевого бюджету</t>
  </si>
  <si>
    <t>Код Функціональної класифікації видатків та кредитування бюджету</t>
  </si>
  <si>
    <t>Найменування головного розпорядника коштів місцевого бюджету/ відповідального виконавця, найменування бюджетної програми згідно з Типовою програмною класифікацією видатків та кредитування місцевого бюджету</t>
  </si>
  <si>
    <t>Загальний фонд</t>
  </si>
  <si>
    <t>усього</t>
  </si>
  <si>
    <t>видатки споживання</t>
  </si>
  <si>
    <t>з них</t>
  </si>
  <si>
    <t>оплата праці</t>
  </si>
  <si>
    <t>комунальні послуги та енергоносії</t>
  </si>
  <si>
    <t>видатки розвитку</t>
  </si>
  <si>
    <t>Спеціальний фонд</t>
  </si>
  <si>
    <t>у тому числі бюджет розвитку</t>
  </si>
  <si>
    <t>Разом</t>
  </si>
  <si>
    <t>0200000</t>
  </si>
  <si>
    <t>0210000</t>
  </si>
  <si>
    <t>0210150</t>
  </si>
  <si>
    <t>0111</t>
  </si>
  <si>
    <t>0150</t>
  </si>
  <si>
    <t>Організаційне, інформаційно-аналітичне та матеріально-технічне забезпечення діяльності обласної ради, районної ради, районної у місті ради (у разі її створення), міської, селищної, сільської рад</t>
  </si>
  <si>
    <t>0210180</t>
  </si>
  <si>
    <t>0133</t>
  </si>
  <si>
    <t>0180</t>
  </si>
  <si>
    <t>Інша діяльність у сфері державного управління</t>
  </si>
  <si>
    <t>0212010</t>
  </si>
  <si>
    <t>0731</t>
  </si>
  <si>
    <t>2010</t>
  </si>
  <si>
    <t>Багатопрофільна стаціонарна медична допомога населенню</t>
  </si>
  <si>
    <t>0212111</t>
  </si>
  <si>
    <t>0726</t>
  </si>
  <si>
    <t>2111</t>
  </si>
  <si>
    <t>Первинна медична допомога населенню, що надається центрами первинної медичної (медико-санітарної) допомоги</t>
  </si>
  <si>
    <t>0212152</t>
  </si>
  <si>
    <t>0763</t>
  </si>
  <si>
    <t>2152</t>
  </si>
  <si>
    <t>Інші програми та заходи у сфері охорони здоров`я</t>
  </si>
  <si>
    <t>0216090</t>
  </si>
  <si>
    <t>0640</t>
  </si>
  <si>
    <t>6090</t>
  </si>
  <si>
    <t>Інша діяльність у сфері житлово-комунального господарства</t>
  </si>
  <si>
    <t>0217130</t>
  </si>
  <si>
    <t>0421</t>
  </si>
  <si>
    <t>7130</t>
  </si>
  <si>
    <t>Здійснення заходів із землеустрою</t>
  </si>
  <si>
    <t>0217330</t>
  </si>
  <si>
    <t>0443</t>
  </si>
  <si>
    <t>7330</t>
  </si>
  <si>
    <t>Будівництво інших об`єктів комунальної власності</t>
  </si>
  <si>
    <t>0217520</t>
  </si>
  <si>
    <t>0460</t>
  </si>
  <si>
    <t>7520</t>
  </si>
  <si>
    <t>Реалізація Національної програми інформатизації</t>
  </si>
  <si>
    <t>0217610</t>
  </si>
  <si>
    <t>0411</t>
  </si>
  <si>
    <t>7610</t>
  </si>
  <si>
    <t>Сприяння розвитку малого та середнього підприємництва</t>
  </si>
  <si>
    <t>0217650</t>
  </si>
  <si>
    <t>0490</t>
  </si>
  <si>
    <t>7650</t>
  </si>
  <si>
    <t>Проведення експертної грошової оцінки земельної ділянки чи права на неї</t>
  </si>
  <si>
    <t>0217680</t>
  </si>
  <si>
    <t>7680</t>
  </si>
  <si>
    <t>Членські внески до асоціацій органів місцевого самоврядування</t>
  </si>
  <si>
    <t>0218110</t>
  </si>
  <si>
    <t>0320</t>
  </si>
  <si>
    <t>8110</t>
  </si>
  <si>
    <t>Заходи із запобігання та ліквідації надзвичайних ситуацій та наслідків стихійного лиха</t>
  </si>
  <si>
    <t>0218130</t>
  </si>
  <si>
    <t>8130</t>
  </si>
  <si>
    <t>Забезпечення діяльності місцевої та добровільної пожежної охорони</t>
  </si>
  <si>
    <t>0218230</t>
  </si>
  <si>
    <t>0380</t>
  </si>
  <si>
    <t>8230</t>
  </si>
  <si>
    <t>Інші заходи громадського порядку та безпеки</t>
  </si>
  <si>
    <t>0600000</t>
  </si>
  <si>
    <t>0610000</t>
  </si>
  <si>
    <t>0610160</t>
  </si>
  <si>
    <t>0160</t>
  </si>
  <si>
    <t>Керівництво і управління у відповідній сфері у містах (місті Києві), селищах, селах, територіальних громадах</t>
  </si>
  <si>
    <t>0611010</t>
  </si>
  <si>
    <t>0910</t>
  </si>
  <si>
    <t>1010</t>
  </si>
  <si>
    <t>Надання дошкільної освіти</t>
  </si>
  <si>
    <t>0611021</t>
  </si>
  <si>
    <t>0921</t>
  </si>
  <si>
    <t>1021</t>
  </si>
  <si>
    <t>Надання загальної середньої освіти закладами загальної середньої освіти за рахунок коштів місцевого бюджету</t>
  </si>
  <si>
    <t>0611142</t>
  </si>
  <si>
    <t>0990</t>
  </si>
  <si>
    <t>1142</t>
  </si>
  <si>
    <t>Інші програми та заходи у сфері освіти</t>
  </si>
  <si>
    <t>0611300</t>
  </si>
  <si>
    <t>1300</t>
  </si>
  <si>
    <t>0617520</t>
  </si>
  <si>
    <t>0800000</t>
  </si>
  <si>
    <t>0810000</t>
  </si>
  <si>
    <t>0810160</t>
  </si>
  <si>
    <t>0813035</t>
  </si>
  <si>
    <t>1070</t>
  </si>
  <si>
    <t>3035</t>
  </si>
  <si>
    <t>Компенсаційні виплати за пільговий проїзд окремих категорій громадян на залізничному транспорті</t>
  </si>
  <si>
    <t>0813160</t>
  </si>
  <si>
    <t>3160</t>
  </si>
  <si>
    <t>Надання соціальних гарантій фізичним особам, які надають соціальні послуги громадянам похилого віку, особам з інвалідністю, дітям з інвалідністю, хворим, які не здатні до самообслуговування і потребують сторонньої допомоги</t>
  </si>
  <si>
    <t>0813230</t>
  </si>
  <si>
    <t>3230</t>
  </si>
  <si>
    <t>Видатки, пов`язані з наданням підтримки внутрішньо перемішеним та/або евакуйованим особам у зв`язку із введенням воєнного стану</t>
  </si>
  <si>
    <t>0813241</t>
  </si>
  <si>
    <t>1090</t>
  </si>
  <si>
    <t>3241</t>
  </si>
  <si>
    <t>Забезпечення діяльності інших закладів у сфері соціального захисту і соціального забезпечення</t>
  </si>
  <si>
    <t>0813242</t>
  </si>
  <si>
    <t>3242</t>
  </si>
  <si>
    <t>Інші заходи у сфері соціального захисту і соціального забезпечення</t>
  </si>
  <si>
    <t>0813250</t>
  </si>
  <si>
    <t>3250</t>
  </si>
  <si>
    <t>0817520</t>
  </si>
  <si>
    <t>0900000</t>
  </si>
  <si>
    <t>0910000</t>
  </si>
  <si>
    <t>0910160</t>
  </si>
  <si>
    <t>0917520</t>
  </si>
  <si>
    <t>1000000</t>
  </si>
  <si>
    <t>1010000</t>
  </si>
  <si>
    <t>1010160</t>
  </si>
  <si>
    <t>1010180</t>
  </si>
  <si>
    <t>1011080</t>
  </si>
  <si>
    <t>0960</t>
  </si>
  <si>
    <t>1080</t>
  </si>
  <si>
    <t>Надання спеціалізованої освіти мистецькими школами</t>
  </si>
  <si>
    <t>1013133</t>
  </si>
  <si>
    <t>1040</t>
  </si>
  <si>
    <t>3133</t>
  </si>
  <si>
    <t>Інші заходи та заклади молодіжної політики</t>
  </si>
  <si>
    <t>1014081</t>
  </si>
  <si>
    <t>0829</t>
  </si>
  <si>
    <t>4081</t>
  </si>
  <si>
    <t>Забезпечення діяльності інших закладів в галузі культури і мистецтва</t>
  </si>
  <si>
    <t>1014082</t>
  </si>
  <si>
    <t>4082</t>
  </si>
  <si>
    <t>Інші заходи в галузі культури і мистецтва</t>
  </si>
  <si>
    <t>1015031</t>
  </si>
  <si>
    <t>0810</t>
  </si>
  <si>
    <t>5031</t>
  </si>
  <si>
    <t>Утримання та навчально-тренувальна робота комунальних дитячо-юнацьких спортивних шкіл</t>
  </si>
  <si>
    <t>1015061</t>
  </si>
  <si>
    <t>5061</t>
  </si>
  <si>
    <t>Забезпечення діяльності місцевих центрів фізичного здоров`я населення `Спорт для всіх` та проведення фізкультурно-масових заходів серед населення регіону</t>
  </si>
  <si>
    <t>1017520</t>
  </si>
  <si>
    <t>1200000</t>
  </si>
  <si>
    <t>1210000</t>
  </si>
  <si>
    <t>1210160</t>
  </si>
  <si>
    <t>1216011</t>
  </si>
  <si>
    <t>0610</t>
  </si>
  <si>
    <t>6011</t>
  </si>
  <si>
    <t>Експлуатація та технічне обслуговування житлового фонду</t>
  </si>
  <si>
    <t>1216013</t>
  </si>
  <si>
    <t>0620</t>
  </si>
  <si>
    <t>6013</t>
  </si>
  <si>
    <t>Забезпечення діяльності водопровідно-каналізаційного господарства</t>
  </si>
  <si>
    <t>1216015</t>
  </si>
  <si>
    <t>6015</t>
  </si>
  <si>
    <t>Забезпечення надійної та безперебійної експлуатації ліфтів</t>
  </si>
  <si>
    <t>1216017</t>
  </si>
  <si>
    <t>6017</t>
  </si>
  <si>
    <t>Інша діяльність, пов`язана з експлуатацією об`єктів житлово-комунального господарства</t>
  </si>
  <si>
    <t>1216020</t>
  </si>
  <si>
    <t>6020</t>
  </si>
  <si>
    <t>Забезпечення функціонування підприємств, установ та організацій, що виробляють, виконують та/або надають житлово-комунальні послуги</t>
  </si>
  <si>
    <t>1216030</t>
  </si>
  <si>
    <t>6030</t>
  </si>
  <si>
    <t>Організація благоустрою населених пунктів</t>
  </si>
  <si>
    <t>1216071</t>
  </si>
  <si>
    <t>6071</t>
  </si>
  <si>
    <t>1217413</t>
  </si>
  <si>
    <t>0451</t>
  </si>
  <si>
    <t>7413</t>
  </si>
  <si>
    <t>Інші заходи у сфері автотранспорту</t>
  </si>
  <si>
    <t>1217461</t>
  </si>
  <si>
    <t>0456</t>
  </si>
  <si>
    <t>7461</t>
  </si>
  <si>
    <t>Утримання та розвиток автомобільних доріг та дорожньої інфраструктури за рахунок коштів місцевого бюджету</t>
  </si>
  <si>
    <t>1217520</t>
  </si>
  <si>
    <t>1217670</t>
  </si>
  <si>
    <t>7670</t>
  </si>
  <si>
    <t>Внески до статутного капіталу суб`єктів господарювання</t>
  </si>
  <si>
    <t>1218340</t>
  </si>
  <si>
    <t>0540</t>
  </si>
  <si>
    <t>8340</t>
  </si>
  <si>
    <t>Природоохоронні заходи за рахунок цільових фондів</t>
  </si>
  <si>
    <t>1600000</t>
  </si>
  <si>
    <t>1610000</t>
  </si>
  <si>
    <t>1610160</t>
  </si>
  <si>
    <t>1610180</t>
  </si>
  <si>
    <t>1611021</t>
  </si>
  <si>
    <t>1611300</t>
  </si>
  <si>
    <t>1612010</t>
  </si>
  <si>
    <t>1612170</t>
  </si>
  <si>
    <t>2170</t>
  </si>
  <si>
    <t>1614060</t>
  </si>
  <si>
    <t>0828</t>
  </si>
  <si>
    <t>4060</t>
  </si>
  <si>
    <t>Забезпечення діяльності палаців i будинків культури, клубів, центрів дозвілля та iнших клубних закладів</t>
  </si>
  <si>
    <t>1614083</t>
  </si>
  <si>
    <t>4083</t>
  </si>
  <si>
    <t>1617330</t>
  </si>
  <si>
    <t>1617350</t>
  </si>
  <si>
    <t>7350</t>
  </si>
  <si>
    <t>Розроблення схем планування та забудови територій (містобудівної документації)</t>
  </si>
  <si>
    <t>1617520</t>
  </si>
  <si>
    <t>3400000</t>
  </si>
  <si>
    <t>3410000</t>
  </si>
  <si>
    <t>3410160</t>
  </si>
  <si>
    <t>3417520</t>
  </si>
  <si>
    <t>3700000</t>
  </si>
  <si>
    <t>3710000</t>
  </si>
  <si>
    <t>3710160</t>
  </si>
  <si>
    <t>3717520</t>
  </si>
  <si>
    <t>3718710</t>
  </si>
  <si>
    <t>8710</t>
  </si>
  <si>
    <t>Резервний фонд місцевого бюджету</t>
  </si>
  <si>
    <t>3719110</t>
  </si>
  <si>
    <t>9110</t>
  </si>
  <si>
    <t>Реверсна дотація</t>
  </si>
  <si>
    <t>3719770</t>
  </si>
  <si>
    <t>9770</t>
  </si>
  <si>
    <t>Інші субвенції з місцевого бюджету</t>
  </si>
  <si>
    <t>X</t>
  </si>
  <si>
    <t>УСЬОГО</t>
  </si>
  <si>
    <t>Людмила  ЛАГОДА</t>
  </si>
  <si>
    <t>0451500000</t>
  </si>
  <si>
    <t>(код бюджету)</t>
  </si>
  <si>
    <t>Слобожанської селищної ради</t>
  </si>
  <si>
    <t>видатків селищного бюджету на 2025 рік</t>
  </si>
  <si>
    <t>Виконавчий комітет 
Слобожанської селищної ради</t>
  </si>
  <si>
    <t>Гуманітарний відділ 
Слобожанської селищної ради</t>
  </si>
  <si>
    <t>Будівництво освітніх установ та закладів</t>
  </si>
  <si>
    <t>Управління соціального захисту населення 
Слобожанської селищної ради</t>
  </si>
  <si>
    <t>Будівництво установ та закладів соціальної сфери</t>
  </si>
  <si>
    <t>Служба у справах дітей 
Слобожанської селищної ради</t>
  </si>
  <si>
    <t>Відділ культури, туризму, молоді, спорту та інформаційної політики 
Слобожанської селищної ради</t>
  </si>
  <si>
    <t>Відділ з питань житлово-комунального господарства, благоустрою, розвитку інфраструктури та транспорту 
Слобожанської селищної ради</t>
  </si>
  <si>
    <t>Відшкодування різниці між розміром ціни (тарифу) на теплову енергію, у тому числі її виробництво, транспортування та постачання, комунальні послуги, що затверджувалися або погоджувалися рішенням місцевого органу виконавчої влади та органу місцевого самоврядування, та розміром економічно обґрунтованих витрат на їх виробництво (надання)</t>
  </si>
  <si>
    <t>Відділ з питань будівництва, містобудування, архітектури та містобудівного кадастру Слобожанської селищної ради</t>
  </si>
  <si>
    <t>Будівництво закладів охорони здоров`я</t>
  </si>
  <si>
    <t>Будівництво закладів культури і мистецтва</t>
  </si>
  <si>
    <t>Центр надання адміністративних послуг 
Слобожанської селищної ради</t>
  </si>
  <si>
    <t>Фінансовий відділ 
Слобожанської селищної ради</t>
  </si>
  <si>
    <t>до рішення 41 сесії VIII скликання</t>
  </si>
  <si>
    <t>Секретар ради</t>
  </si>
  <si>
    <t>від 28.11.2024  № 4096-41/VIII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</si>
</sst>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0"/>
      <color theme="1"/>
      <name val="Calibri"/>
      <family val="2"/>
      <charset val="204"/>
      <scheme val="minor"/>
    </font>
    <font>
      <b/>
      <sz val="10"/>
      <color theme="1"/>
      <name val="Calibri"/>
      <family val="2"/>
      <charset val="204"/>
      <scheme val="minor"/>
    </font>
    <font>
      <sz val="8"/>
      <color theme="1"/>
      <name val="Calibri"/>
      <family val="2"/>
      <charset val="204"/>
      <scheme val="minor"/>
    </font>
    <font>
      <i/>
      <sz val="9.5"/>
      <color theme="1"/>
      <name val="Calibri"/>
      <family val="2"/>
      <charset val="204"/>
      <scheme val="minor"/>
    </font>
    <font>
      <i/>
      <sz val="9"/>
      <color theme="1"/>
      <name val="Calibri"/>
      <family val="2"/>
      <charset val="204"/>
      <scheme val="minor"/>
    </font>
    <font>
      <b/>
      <sz val="11"/>
      <color theme="1"/>
      <name val="Calibri"/>
      <family val="2"/>
      <charset val="204"/>
      <scheme val="minor"/>
    </font>
    <font>
      <sz val="11"/>
      <color theme="1"/>
      <name val="Calibri"/>
      <family val="2"/>
      <charset val="204"/>
      <scheme val="minor"/>
    </font>
    <font>
      <b/>
      <u/>
      <sz val="11"/>
      <color theme="1"/>
      <name val="Calibri"/>
      <family val="2"/>
      <charset val="204"/>
      <scheme val="minor"/>
    </font>
    <font>
      <b/>
      <sz val="8"/>
      <color theme="1"/>
      <name val="Calibri"/>
      <family val="2"/>
      <charset val="204"/>
      <scheme val="minor"/>
    </font>
    <font>
      <b/>
      <u/>
      <sz val="10"/>
      <color theme="1"/>
      <name val="Calibri"/>
      <family val="2"/>
      <charset val="204"/>
      <scheme val="minor"/>
    </font>
    <font>
      <u/>
      <sz val="10"/>
      <color theme="1"/>
      <name val="Calibri"/>
      <family val="2"/>
      <charset val="204"/>
      <scheme val="minor"/>
    </font>
  </fonts>
  <fills count="2">
    <fill>
      <patternFill patternType="none"/>
    </fill>
    <fill>
      <patternFill patternType="gray125"/>
    </fill>
  </fills>
  <borders count="22">
    <border>
      <left/>
      <right/>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75">
    <xf numFmtId="0" fontId="0" fillId="0" borderId="0" xfId="0"/>
    <xf numFmtId="0" fontId="0" fillId="0" borderId="0" xfId="0" applyFill="1"/>
    <xf numFmtId="0" fontId="2" fillId="0" borderId="0" xfId="0" applyFont="1" applyFill="1"/>
    <xf numFmtId="0" fontId="0" fillId="0" borderId="0" xfId="0" applyFill="1" applyAlignment="1">
      <alignment horizontal="right"/>
    </xf>
    <xf numFmtId="0" fontId="1" fillId="0" borderId="3" xfId="0" applyFont="1" applyFill="1" applyBorder="1" applyAlignment="1">
      <alignment horizontal="center" vertical="center" wrapText="1"/>
    </xf>
    <xf numFmtId="4" fontId="1" fillId="0" borderId="3" xfId="0" applyNumberFormat="1" applyFont="1" applyFill="1" applyBorder="1" applyAlignment="1">
      <alignment horizontal="center" vertical="center" wrapText="1"/>
    </xf>
    <xf numFmtId="0" fontId="0" fillId="0" borderId="3" xfId="0" quotePrefix="1" applyFill="1" applyBorder="1" applyAlignment="1">
      <alignment horizontal="center" vertical="center" wrapText="1"/>
    </xf>
    <xf numFmtId="4" fontId="0" fillId="0" borderId="3" xfId="0" quotePrefix="1" applyNumberFormat="1" applyFill="1" applyBorder="1" applyAlignment="1">
      <alignment horizontal="center" vertical="center" wrapText="1"/>
    </xf>
    <xf numFmtId="0" fontId="3" fillId="0" borderId="0" xfId="0" applyFont="1" applyFill="1" applyAlignment="1"/>
    <xf numFmtId="0" fontId="4" fillId="0" borderId="0" xfId="0" applyFont="1" applyFill="1" applyAlignment="1"/>
    <xf numFmtId="4" fontId="0" fillId="0" borderId="0" xfId="0" applyNumberFormat="1" applyFill="1"/>
    <xf numFmtId="0" fontId="5" fillId="0" borderId="0" xfId="0" applyFont="1" applyFill="1" applyAlignment="1">
      <alignment horizontal="center"/>
    </xf>
    <xf numFmtId="0" fontId="6" fillId="0" borderId="0" xfId="0" applyFont="1" applyFill="1" applyAlignment="1">
      <alignment horizontal="center"/>
    </xf>
    <xf numFmtId="0" fontId="1" fillId="0" borderId="9" xfId="0" applyFont="1" applyFill="1" applyBorder="1" applyAlignment="1">
      <alignment horizontal="center" vertical="center" wrapText="1"/>
    </xf>
    <xf numFmtId="0" fontId="1" fillId="0" borderId="10" xfId="0" applyFont="1" applyFill="1" applyBorder="1" applyAlignment="1">
      <alignment horizontal="center" vertical="center" wrapText="1"/>
    </xf>
    <xf numFmtId="0" fontId="1" fillId="0" borderId="11" xfId="0" applyFont="1" applyFill="1" applyBorder="1" applyAlignment="1">
      <alignment horizontal="center" vertical="center" wrapText="1"/>
    </xf>
    <xf numFmtId="0" fontId="1" fillId="0" borderId="7" xfId="0" quotePrefix="1" applyFont="1" applyFill="1" applyBorder="1" applyAlignment="1">
      <alignment horizontal="center" vertical="center" wrapText="1"/>
    </xf>
    <xf numFmtId="0" fontId="0" fillId="0" borderId="7" xfId="0" quotePrefix="1" applyFill="1" applyBorder="1" applyAlignment="1">
      <alignment horizontal="center" vertical="center" wrapText="1"/>
    </xf>
    <xf numFmtId="0" fontId="1" fillId="0" borderId="13" xfId="0" applyFont="1" applyFill="1" applyBorder="1" applyAlignment="1">
      <alignment horizontal="center" vertical="center" wrapText="1"/>
    </xf>
    <xf numFmtId="0" fontId="1" fillId="0" borderId="16" xfId="0" applyFont="1" applyFill="1" applyBorder="1" applyAlignment="1">
      <alignment horizontal="center" vertical="center" wrapText="1"/>
    </xf>
    <xf numFmtId="4" fontId="1" fillId="0" borderId="2" xfId="0" quotePrefix="1" applyNumberFormat="1" applyFont="1" applyFill="1" applyBorder="1" applyAlignment="1">
      <alignment vertical="center" wrapText="1"/>
    </xf>
    <xf numFmtId="4" fontId="1" fillId="0" borderId="1" xfId="0" quotePrefix="1" applyNumberFormat="1" applyFont="1" applyFill="1" applyBorder="1" applyAlignment="1">
      <alignment vertical="center" wrapText="1"/>
    </xf>
    <xf numFmtId="4" fontId="0" fillId="0" borderId="1" xfId="0" quotePrefix="1" applyNumberFormat="1" applyFill="1" applyBorder="1" applyAlignment="1">
      <alignment vertical="center" wrapText="1"/>
    </xf>
    <xf numFmtId="0" fontId="0" fillId="0" borderId="9" xfId="0" quotePrefix="1" applyFill="1" applyBorder="1" applyAlignment="1">
      <alignment horizontal="center" vertical="center" wrapText="1"/>
    </xf>
    <xf numFmtId="0" fontId="0" fillId="0" borderId="10" xfId="0" quotePrefix="1" applyFill="1" applyBorder="1" applyAlignment="1">
      <alignment horizontal="center" vertical="center" wrapText="1"/>
    </xf>
    <xf numFmtId="4" fontId="0" fillId="0" borderId="10" xfId="0" quotePrefix="1" applyNumberFormat="1" applyFill="1" applyBorder="1" applyAlignment="1">
      <alignment horizontal="center" vertical="center" wrapText="1"/>
    </xf>
    <xf numFmtId="4" fontId="0" fillId="0" borderId="13" xfId="0" quotePrefix="1" applyNumberFormat="1" applyFill="1" applyBorder="1" applyAlignment="1">
      <alignment vertical="center" wrapText="1"/>
    </xf>
    <xf numFmtId="0" fontId="1" fillId="0" borderId="17" xfId="0" applyFont="1" applyFill="1" applyBorder="1" applyAlignment="1">
      <alignment horizontal="center" vertical="center" wrapText="1"/>
    </xf>
    <xf numFmtId="0" fontId="1" fillId="0" borderId="18" xfId="0" quotePrefix="1" applyFont="1" applyFill="1" applyBorder="1" applyAlignment="1">
      <alignment horizontal="center" vertical="center" wrapText="1"/>
    </xf>
    <xf numFmtId="4" fontId="1" fillId="0" borderId="18" xfId="0" applyNumberFormat="1" applyFont="1" applyFill="1" applyBorder="1" applyAlignment="1">
      <alignment horizontal="center" vertical="center" wrapText="1"/>
    </xf>
    <xf numFmtId="4" fontId="1" fillId="0" borderId="19" xfId="0" quotePrefix="1" applyNumberFormat="1" applyFont="1" applyFill="1" applyBorder="1" applyAlignment="1">
      <alignment vertical="center" wrapText="1"/>
    </xf>
    <xf numFmtId="3" fontId="1" fillId="0" borderId="7" xfId="0" applyNumberFormat="1" applyFont="1" applyFill="1" applyBorder="1" applyAlignment="1">
      <alignment vertical="center" wrapText="1"/>
    </xf>
    <xf numFmtId="3" fontId="1" fillId="0" borderId="3" xfId="0" applyNumberFormat="1" applyFont="1" applyFill="1" applyBorder="1" applyAlignment="1">
      <alignment vertical="center" wrapText="1"/>
    </xf>
    <xf numFmtId="3" fontId="1" fillId="0" borderId="8" xfId="0" applyNumberFormat="1" applyFont="1" applyFill="1" applyBorder="1" applyAlignment="1">
      <alignment vertical="center" wrapText="1"/>
    </xf>
    <xf numFmtId="3" fontId="1" fillId="0" borderId="15" xfId="0" applyNumberFormat="1" applyFont="1" applyFill="1" applyBorder="1" applyAlignment="1">
      <alignment vertical="center" wrapText="1"/>
    </xf>
    <xf numFmtId="3" fontId="0" fillId="0" borderId="7" xfId="0" applyNumberFormat="1" applyFill="1" applyBorder="1" applyAlignment="1">
      <alignment vertical="center" wrapText="1"/>
    </xf>
    <xf numFmtId="3" fontId="0" fillId="0" borderId="3" xfId="0" applyNumberFormat="1" applyFill="1" applyBorder="1" applyAlignment="1">
      <alignment vertical="center" wrapText="1"/>
    </xf>
    <xf numFmtId="3" fontId="0" fillId="0" borderId="8" xfId="0" applyNumberFormat="1" applyFill="1" applyBorder="1" applyAlignment="1">
      <alignment vertical="center" wrapText="1"/>
    </xf>
    <xf numFmtId="3" fontId="0" fillId="0" borderId="15" xfId="0" applyNumberFormat="1" applyFill="1" applyBorder="1" applyAlignment="1">
      <alignment vertical="center" wrapText="1"/>
    </xf>
    <xf numFmtId="3" fontId="0" fillId="0" borderId="9" xfId="0" applyNumberFormat="1" applyFill="1" applyBorder="1" applyAlignment="1">
      <alignment vertical="center" wrapText="1"/>
    </xf>
    <xf numFmtId="3" fontId="0" fillId="0" borderId="10" xfId="0" applyNumberFormat="1" applyFill="1" applyBorder="1" applyAlignment="1">
      <alignment vertical="center" wrapText="1"/>
    </xf>
    <xf numFmtId="3" fontId="0" fillId="0" borderId="11" xfId="0" applyNumberFormat="1" applyFill="1" applyBorder="1" applyAlignment="1">
      <alignment vertical="center" wrapText="1"/>
    </xf>
    <xf numFmtId="3" fontId="0" fillId="0" borderId="16" xfId="0" applyNumberFormat="1" applyFill="1" applyBorder="1" applyAlignment="1">
      <alignment vertical="center" wrapText="1"/>
    </xf>
    <xf numFmtId="3" fontId="1" fillId="0" borderId="17" xfId="0" applyNumberFormat="1" applyFont="1" applyFill="1" applyBorder="1" applyAlignment="1">
      <alignment vertical="center" wrapText="1"/>
    </xf>
    <xf numFmtId="3" fontId="1" fillId="0" borderId="18" xfId="0" applyNumberFormat="1" applyFont="1" applyFill="1" applyBorder="1" applyAlignment="1">
      <alignment vertical="center" wrapText="1"/>
    </xf>
    <xf numFmtId="3" fontId="1" fillId="0" borderId="20" xfId="0" applyNumberFormat="1" applyFont="1" applyFill="1" applyBorder="1" applyAlignment="1">
      <alignment vertical="center" wrapText="1"/>
    </xf>
    <xf numFmtId="3" fontId="1" fillId="0" borderId="21" xfId="0" applyNumberFormat="1" applyFont="1" applyFill="1" applyBorder="1" applyAlignment="1">
      <alignment vertical="center" wrapText="1"/>
    </xf>
    <xf numFmtId="0" fontId="9" fillId="0" borderId="4" xfId="0" quotePrefix="1" applyFont="1" applyFill="1" applyBorder="1" applyAlignment="1">
      <alignment horizontal="center" vertical="center" wrapText="1"/>
    </xf>
    <xf numFmtId="0" fontId="9" fillId="0" borderId="5" xfId="0" applyFont="1" applyFill="1" applyBorder="1" applyAlignment="1">
      <alignment horizontal="center" vertical="center" wrapText="1"/>
    </xf>
    <xf numFmtId="4" fontId="9" fillId="0" borderId="5" xfId="0" applyNumberFormat="1" applyFont="1" applyFill="1" applyBorder="1" applyAlignment="1">
      <alignment horizontal="center" vertical="center" wrapText="1"/>
    </xf>
    <xf numFmtId="4" fontId="9" fillId="0" borderId="12" xfId="0" quotePrefix="1" applyNumberFormat="1" applyFont="1" applyFill="1" applyBorder="1" applyAlignment="1">
      <alignment vertical="center" wrapText="1"/>
    </xf>
    <xf numFmtId="3" fontId="9" fillId="0" borderId="4" xfId="0" applyNumberFormat="1" applyFont="1" applyFill="1" applyBorder="1" applyAlignment="1">
      <alignment vertical="center" wrapText="1"/>
    </xf>
    <xf numFmtId="3" fontId="9" fillId="0" borderId="5" xfId="0" applyNumberFormat="1" applyFont="1" applyFill="1" applyBorder="1" applyAlignment="1">
      <alignment vertical="center" wrapText="1"/>
    </xf>
    <xf numFmtId="3" fontId="9" fillId="0" borderId="6" xfId="0" applyNumberFormat="1" applyFont="1" applyFill="1" applyBorder="1" applyAlignment="1">
      <alignment vertical="center" wrapText="1"/>
    </xf>
    <xf numFmtId="3" fontId="9" fillId="0" borderId="14" xfId="0" applyNumberFormat="1" applyFont="1" applyFill="1" applyBorder="1" applyAlignment="1">
      <alignment vertical="center" wrapText="1"/>
    </xf>
    <xf numFmtId="0" fontId="10" fillId="0" borderId="0" xfId="0" applyFont="1" applyFill="1"/>
    <xf numFmtId="4" fontId="9" fillId="0" borderId="6" xfId="0" quotePrefix="1" applyNumberFormat="1" applyFont="1" applyFill="1" applyBorder="1" applyAlignment="1">
      <alignment vertical="center" wrapText="1"/>
    </xf>
    <xf numFmtId="0" fontId="1" fillId="0" borderId="8" xfId="0" applyFont="1" applyFill="1" applyBorder="1" applyAlignment="1">
      <alignment horizontal="center" vertical="center" wrapText="1"/>
    </xf>
    <xf numFmtId="0" fontId="1" fillId="0" borderId="14" xfId="0" applyFont="1" applyFill="1" applyBorder="1" applyAlignment="1">
      <alignment horizontal="center" vertical="center" wrapText="1"/>
    </xf>
    <xf numFmtId="0" fontId="1" fillId="0" borderId="15" xfId="0" applyFont="1" applyFill="1" applyBorder="1" applyAlignment="1">
      <alignment horizontal="center" vertical="center" wrapText="1"/>
    </xf>
    <xf numFmtId="0" fontId="3" fillId="0" borderId="0" xfId="0" applyFont="1" applyFill="1" applyAlignment="1">
      <alignment horizontal="left"/>
    </xf>
    <xf numFmtId="49" fontId="7" fillId="0" borderId="0" xfId="0" quotePrefix="1" applyNumberFormat="1" applyFont="1" applyFill="1" applyBorder="1" applyAlignment="1">
      <alignment horizontal="center"/>
    </xf>
    <xf numFmtId="0" fontId="2" fillId="0" borderId="0" xfId="0" applyFont="1" applyFill="1" applyAlignment="1">
      <alignment horizontal="center"/>
    </xf>
    <xf numFmtId="0" fontId="1" fillId="0" borderId="4"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5" fillId="0" borderId="0" xfId="0" applyFont="1" applyFill="1" applyAlignment="1">
      <alignment horizontal="center"/>
    </xf>
    <xf numFmtId="0" fontId="6" fillId="0" borderId="0" xfId="0" applyFont="1" applyFill="1" applyAlignment="1">
      <alignment horizontal="center"/>
    </xf>
    <xf numFmtId="0" fontId="1" fillId="0" borderId="7"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0" xfId="0" applyFont="1" applyFill="1" applyAlignment="1">
      <alignment horizontal="center"/>
    </xf>
    <xf numFmtId="0" fontId="8" fillId="0" borderId="4"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1" fillId="0" borderId="12" xfId="0" applyFont="1" applyFill="1" applyBorder="1" applyAlignment="1">
      <alignment horizontal="center" vertical="center" wrapText="1"/>
    </xf>
    <xf numFmtId="0" fontId="1" fillId="0" borderId="1" xfId="0" applyFont="1" applyFill="1" applyBorder="1" applyAlignment="1">
      <alignment horizontal="center" vertical="center" wrapText="1"/>
    </xf>
  </cellXfs>
  <cellStyles count="1">
    <cellStyle name="Звичайни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Офіс">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фіс">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10"/>
  <sheetViews>
    <sheetView tabSelected="1" zoomScaleNormal="100" workbookViewId="0">
      <selection activeCell="J2" sqref="J2"/>
    </sheetView>
  </sheetViews>
  <sheetFormatPr defaultRowHeight="12.75" x14ac:dyDescent="0.2"/>
  <cols>
    <col min="1" max="3" width="12" style="1" customWidth="1"/>
    <col min="4" max="4" width="40.7109375" style="1" customWidth="1"/>
    <col min="5" max="16" width="13.7109375" style="1" customWidth="1"/>
    <col min="17" max="16384" width="9.140625" style="1"/>
  </cols>
  <sheetData>
    <row r="1" spans="1:18" x14ac:dyDescent="0.2">
      <c r="N1" s="8" t="s">
        <v>0</v>
      </c>
      <c r="O1" s="8"/>
      <c r="P1" s="9"/>
      <c r="R1" s="10"/>
    </row>
    <row r="2" spans="1:18" x14ac:dyDescent="0.2">
      <c r="N2" s="8" t="s">
        <v>250</v>
      </c>
      <c r="O2" s="8"/>
      <c r="P2" s="9"/>
      <c r="R2" s="10"/>
    </row>
    <row r="3" spans="1:18" x14ac:dyDescent="0.2">
      <c r="N3" s="60" t="s">
        <v>234</v>
      </c>
      <c r="O3" s="60"/>
      <c r="P3" s="9"/>
      <c r="R3" s="10"/>
    </row>
    <row r="4" spans="1:18" x14ac:dyDescent="0.2">
      <c r="N4" s="8" t="s">
        <v>252</v>
      </c>
      <c r="O4" s="8"/>
      <c r="R4" s="10"/>
    </row>
    <row r="5" spans="1:18" ht="15" x14ac:dyDescent="0.25">
      <c r="A5" s="66" t="s">
        <v>1</v>
      </c>
      <c r="B5" s="67"/>
      <c r="C5" s="67"/>
      <c r="D5" s="67"/>
      <c r="E5" s="67"/>
      <c r="F5" s="67"/>
      <c r="G5" s="67"/>
      <c r="H5" s="67"/>
      <c r="I5" s="67"/>
      <c r="J5" s="67"/>
      <c r="K5" s="67"/>
      <c r="L5" s="67"/>
      <c r="M5" s="67"/>
      <c r="N5" s="67"/>
      <c r="O5" s="67"/>
      <c r="P5" s="67"/>
      <c r="R5" s="10"/>
    </row>
    <row r="6" spans="1:18" ht="15" x14ac:dyDescent="0.25">
      <c r="A6" s="66" t="s">
        <v>235</v>
      </c>
      <c r="B6" s="67"/>
      <c r="C6" s="67"/>
      <c r="D6" s="67"/>
      <c r="E6" s="67"/>
      <c r="F6" s="67"/>
      <c r="G6" s="67"/>
      <c r="H6" s="67"/>
      <c r="I6" s="67"/>
      <c r="J6" s="67"/>
      <c r="K6" s="67"/>
      <c r="L6" s="67"/>
      <c r="M6" s="67"/>
      <c r="N6" s="67"/>
      <c r="O6" s="67"/>
      <c r="P6" s="67"/>
      <c r="R6" s="10"/>
    </row>
    <row r="7" spans="1:18" ht="7.5" customHeight="1" x14ac:dyDescent="0.25">
      <c r="A7" s="11"/>
      <c r="B7" s="12"/>
      <c r="C7" s="12"/>
      <c r="D7" s="12"/>
      <c r="E7" s="12"/>
      <c r="F7" s="12"/>
      <c r="G7" s="12"/>
      <c r="H7" s="12"/>
      <c r="I7" s="12"/>
      <c r="J7" s="12"/>
      <c r="K7" s="12"/>
      <c r="L7" s="12"/>
      <c r="M7" s="12"/>
      <c r="N7" s="12"/>
      <c r="O7" s="12"/>
      <c r="P7" s="12"/>
      <c r="R7" s="10"/>
    </row>
    <row r="8" spans="1:18" ht="15" x14ac:dyDescent="0.25">
      <c r="A8" s="61" t="s">
        <v>232</v>
      </c>
      <c r="B8" s="61"/>
      <c r="C8" s="61"/>
      <c r="D8" s="61"/>
      <c r="E8" s="61"/>
      <c r="F8" s="61"/>
      <c r="G8" s="61"/>
      <c r="H8" s="61"/>
      <c r="I8" s="61"/>
      <c r="J8" s="61"/>
      <c r="K8" s="61"/>
      <c r="L8" s="61"/>
      <c r="M8" s="61"/>
      <c r="N8" s="61"/>
      <c r="O8" s="61"/>
      <c r="P8" s="61"/>
      <c r="R8" s="10"/>
    </row>
    <row r="9" spans="1:18" x14ac:dyDescent="0.2">
      <c r="A9" s="62" t="s">
        <v>233</v>
      </c>
      <c r="B9" s="62"/>
      <c r="C9" s="62"/>
      <c r="D9" s="62"/>
      <c r="E9" s="62"/>
      <c r="F9" s="62"/>
      <c r="G9" s="62"/>
      <c r="H9" s="62"/>
      <c r="I9" s="62"/>
      <c r="J9" s="62"/>
      <c r="K9" s="62"/>
      <c r="L9" s="62"/>
      <c r="M9" s="62"/>
      <c r="N9" s="62"/>
      <c r="O9" s="62"/>
      <c r="P9" s="62"/>
      <c r="R9" s="10"/>
    </row>
    <row r="10" spans="1:18" ht="13.5" thickBot="1" x14ac:dyDescent="0.25">
      <c r="A10" s="2"/>
      <c r="P10" s="3" t="s">
        <v>2</v>
      </c>
      <c r="R10" s="10"/>
    </row>
    <row r="11" spans="1:18" x14ac:dyDescent="0.2">
      <c r="A11" s="71" t="s">
        <v>3</v>
      </c>
      <c r="B11" s="72" t="s">
        <v>4</v>
      </c>
      <c r="C11" s="72" t="s">
        <v>5</v>
      </c>
      <c r="D11" s="73" t="s">
        <v>6</v>
      </c>
      <c r="E11" s="63" t="s">
        <v>7</v>
      </c>
      <c r="F11" s="64"/>
      <c r="G11" s="64"/>
      <c r="H11" s="64"/>
      <c r="I11" s="65"/>
      <c r="J11" s="63" t="s">
        <v>14</v>
      </c>
      <c r="K11" s="64"/>
      <c r="L11" s="64"/>
      <c r="M11" s="64"/>
      <c r="N11" s="64"/>
      <c r="O11" s="65"/>
      <c r="P11" s="58" t="s">
        <v>16</v>
      </c>
    </row>
    <row r="12" spans="1:18" x14ac:dyDescent="0.2">
      <c r="A12" s="68"/>
      <c r="B12" s="69"/>
      <c r="C12" s="69"/>
      <c r="D12" s="74"/>
      <c r="E12" s="68" t="s">
        <v>8</v>
      </c>
      <c r="F12" s="69" t="s">
        <v>9</v>
      </c>
      <c r="G12" s="69" t="s">
        <v>10</v>
      </c>
      <c r="H12" s="69"/>
      <c r="I12" s="57" t="s">
        <v>13</v>
      </c>
      <c r="J12" s="68" t="s">
        <v>8</v>
      </c>
      <c r="K12" s="69" t="s">
        <v>15</v>
      </c>
      <c r="L12" s="69" t="s">
        <v>9</v>
      </c>
      <c r="M12" s="69" t="s">
        <v>10</v>
      </c>
      <c r="N12" s="69"/>
      <c r="O12" s="57" t="s">
        <v>13</v>
      </c>
      <c r="P12" s="59"/>
    </row>
    <row r="13" spans="1:18" x14ac:dyDescent="0.2">
      <c r="A13" s="68"/>
      <c r="B13" s="69"/>
      <c r="C13" s="69"/>
      <c r="D13" s="74"/>
      <c r="E13" s="68"/>
      <c r="F13" s="69"/>
      <c r="G13" s="69" t="s">
        <v>11</v>
      </c>
      <c r="H13" s="69" t="s">
        <v>12</v>
      </c>
      <c r="I13" s="57"/>
      <c r="J13" s="68"/>
      <c r="K13" s="69"/>
      <c r="L13" s="69"/>
      <c r="M13" s="69" t="s">
        <v>11</v>
      </c>
      <c r="N13" s="69" t="s">
        <v>12</v>
      </c>
      <c r="O13" s="57"/>
      <c r="P13" s="59"/>
    </row>
    <row r="14" spans="1:18" ht="44.25" customHeight="1" x14ac:dyDescent="0.2">
      <c r="A14" s="68"/>
      <c r="B14" s="69"/>
      <c r="C14" s="69"/>
      <c r="D14" s="74"/>
      <c r="E14" s="68"/>
      <c r="F14" s="69"/>
      <c r="G14" s="69"/>
      <c r="H14" s="69"/>
      <c r="I14" s="57"/>
      <c r="J14" s="68"/>
      <c r="K14" s="69"/>
      <c r="L14" s="69"/>
      <c r="M14" s="69"/>
      <c r="N14" s="69"/>
      <c r="O14" s="57"/>
      <c r="P14" s="59"/>
    </row>
    <row r="15" spans="1:18" ht="13.5" thickBot="1" x14ac:dyDescent="0.25">
      <c r="A15" s="13">
        <v>1</v>
      </c>
      <c r="B15" s="14">
        <v>2</v>
      </c>
      <c r="C15" s="14">
        <v>3</v>
      </c>
      <c r="D15" s="18">
        <v>4</v>
      </c>
      <c r="E15" s="13">
        <v>5</v>
      </c>
      <c r="F15" s="14">
        <v>6</v>
      </c>
      <c r="G15" s="14">
        <v>7</v>
      </c>
      <c r="H15" s="14">
        <v>8</v>
      </c>
      <c r="I15" s="15">
        <v>9</v>
      </c>
      <c r="J15" s="13">
        <v>10</v>
      </c>
      <c r="K15" s="14">
        <v>11</v>
      </c>
      <c r="L15" s="14">
        <v>12</v>
      </c>
      <c r="M15" s="14">
        <v>13</v>
      </c>
      <c r="N15" s="14">
        <v>14</v>
      </c>
      <c r="O15" s="15">
        <v>15</v>
      </c>
      <c r="P15" s="19">
        <v>16</v>
      </c>
    </row>
    <row r="16" spans="1:18" s="55" customFormat="1" ht="30" customHeight="1" x14ac:dyDescent="0.2">
      <c r="A16" s="47" t="s">
        <v>17</v>
      </c>
      <c r="B16" s="48"/>
      <c r="C16" s="49"/>
      <c r="D16" s="50" t="s">
        <v>236</v>
      </c>
      <c r="E16" s="51">
        <v>105439515</v>
      </c>
      <c r="F16" s="52">
        <v>105439515</v>
      </c>
      <c r="G16" s="52">
        <v>54949368</v>
      </c>
      <c r="H16" s="52">
        <v>8680289</v>
      </c>
      <c r="I16" s="53">
        <v>0</v>
      </c>
      <c r="J16" s="51">
        <v>45430480</v>
      </c>
      <c r="K16" s="52">
        <v>44960320</v>
      </c>
      <c r="L16" s="52">
        <v>383660</v>
      </c>
      <c r="M16" s="52">
        <v>49664</v>
      </c>
      <c r="N16" s="52">
        <v>148430</v>
      </c>
      <c r="O16" s="53">
        <v>45046820</v>
      </c>
      <c r="P16" s="54">
        <f t="shared" ref="P16:P47" si="0">E16+J16</f>
        <v>150869995</v>
      </c>
    </row>
    <row r="17" spans="1:16" ht="25.5" x14ac:dyDescent="0.2">
      <c r="A17" s="16" t="s">
        <v>18</v>
      </c>
      <c r="B17" s="4"/>
      <c r="C17" s="5"/>
      <c r="D17" s="21" t="s">
        <v>236</v>
      </c>
      <c r="E17" s="31">
        <v>105439515</v>
      </c>
      <c r="F17" s="32">
        <v>105439515</v>
      </c>
      <c r="G17" s="32">
        <v>54949368</v>
      </c>
      <c r="H17" s="32">
        <v>8680289</v>
      </c>
      <c r="I17" s="33">
        <v>0</v>
      </c>
      <c r="J17" s="31">
        <v>45430480</v>
      </c>
      <c r="K17" s="32">
        <v>44960320</v>
      </c>
      <c r="L17" s="32">
        <v>383660</v>
      </c>
      <c r="M17" s="32">
        <v>49664</v>
      </c>
      <c r="N17" s="32">
        <v>148430</v>
      </c>
      <c r="O17" s="33">
        <v>45046820</v>
      </c>
      <c r="P17" s="34">
        <f t="shared" si="0"/>
        <v>150869995</v>
      </c>
    </row>
    <row r="18" spans="1:16" ht="70.5" customHeight="1" x14ac:dyDescent="0.2">
      <c r="A18" s="17" t="s">
        <v>19</v>
      </c>
      <c r="B18" s="6" t="s">
        <v>21</v>
      </c>
      <c r="C18" s="7" t="s">
        <v>20</v>
      </c>
      <c r="D18" s="22" t="s">
        <v>22</v>
      </c>
      <c r="E18" s="35">
        <v>59933346</v>
      </c>
      <c r="F18" s="36">
        <v>59933346</v>
      </c>
      <c r="G18" s="36">
        <v>40572729</v>
      </c>
      <c r="H18" s="36">
        <v>7316585</v>
      </c>
      <c r="I18" s="37">
        <v>0</v>
      </c>
      <c r="J18" s="35">
        <v>326000</v>
      </c>
      <c r="K18" s="36">
        <v>326000</v>
      </c>
      <c r="L18" s="36">
        <v>0</v>
      </c>
      <c r="M18" s="36">
        <v>0</v>
      </c>
      <c r="N18" s="36">
        <v>0</v>
      </c>
      <c r="O18" s="37">
        <v>326000</v>
      </c>
      <c r="P18" s="38">
        <f t="shared" si="0"/>
        <v>60259346</v>
      </c>
    </row>
    <row r="19" spans="1:16" ht="15.95" customHeight="1" x14ac:dyDescent="0.2">
      <c r="A19" s="17" t="s">
        <v>23</v>
      </c>
      <c r="B19" s="6" t="s">
        <v>25</v>
      </c>
      <c r="C19" s="7" t="s">
        <v>24</v>
      </c>
      <c r="D19" s="22" t="s">
        <v>26</v>
      </c>
      <c r="E19" s="35">
        <v>4858275</v>
      </c>
      <c r="F19" s="36">
        <v>4858275</v>
      </c>
      <c r="G19" s="36">
        <v>2410868</v>
      </c>
      <c r="H19" s="36">
        <v>400206</v>
      </c>
      <c r="I19" s="37">
        <v>0</v>
      </c>
      <c r="J19" s="35">
        <v>545000</v>
      </c>
      <c r="K19" s="36">
        <v>95000</v>
      </c>
      <c r="L19" s="36">
        <v>363500</v>
      </c>
      <c r="M19" s="36">
        <v>49664</v>
      </c>
      <c r="N19" s="36">
        <v>148430</v>
      </c>
      <c r="O19" s="37">
        <v>181500</v>
      </c>
      <c r="P19" s="38">
        <f t="shared" si="0"/>
        <v>5403275</v>
      </c>
    </row>
    <row r="20" spans="1:16" ht="25.5" x14ac:dyDescent="0.2">
      <c r="A20" s="17" t="s">
        <v>27</v>
      </c>
      <c r="B20" s="6" t="s">
        <v>29</v>
      </c>
      <c r="C20" s="7" t="s">
        <v>28</v>
      </c>
      <c r="D20" s="22" t="s">
        <v>30</v>
      </c>
      <c r="E20" s="35">
        <v>12120800</v>
      </c>
      <c r="F20" s="36">
        <v>12120800</v>
      </c>
      <c r="G20" s="36">
        <v>0</v>
      </c>
      <c r="H20" s="36">
        <v>0</v>
      </c>
      <c r="I20" s="37">
        <v>0</v>
      </c>
      <c r="J20" s="35">
        <v>34089200</v>
      </c>
      <c r="K20" s="36">
        <v>34089200</v>
      </c>
      <c r="L20" s="36">
        <v>0</v>
      </c>
      <c r="M20" s="36">
        <v>0</v>
      </c>
      <c r="N20" s="36">
        <v>0</v>
      </c>
      <c r="O20" s="37">
        <v>34089200</v>
      </c>
      <c r="P20" s="38">
        <f t="shared" si="0"/>
        <v>46210000</v>
      </c>
    </row>
    <row r="21" spans="1:16" ht="41.25" customHeight="1" x14ac:dyDescent="0.2">
      <c r="A21" s="17" t="s">
        <v>31</v>
      </c>
      <c r="B21" s="6" t="s">
        <v>33</v>
      </c>
      <c r="C21" s="7" t="s">
        <v>32</v>
      </c>
      <c r="D21" s="22" t="s">
        <v>34</v>
      </c>
      <c r="E21" s="35">
        <v>7130730</v>
      </c>
      <c r="F21" s="36">
        <v>7130730</v>
      </c>
      <c r="G21" s="36">
        <v>0</v>
      </c>
      <c r="H21" s="36">
        <v>0</v>
      </c>
      <c r="I21" s="37">
        <v>0</v>
      </c>
      <c r="J21" s="35">
        <v>0</v>
      </c>
      <c r="K21" s="36">
        <v>0</v>
      </c>
      <c r="L21" s="36">
        <v>0</v>
      </c>
      <c r="M21" s="36">
        <v>0</v>
      </c>
      <c r="N21" s="36">
        <v>0</v>
      </c>
      <c r="O21" s="37">
        <v>0</v>
      </c>
      <c r="P21" s="38">
        <f t="shared" si="0"/>
        <v>7130730</v>
      </c>
    </row>
    <row r="22" spans="1:16" ht="25.5" x14ac:dyDescent="0.2">
      <c r="A22" s="17" t="s">
        <v>35</v>
      </c>
      <c r="B22" s="6" t="s">
        <v>37</v>
      </c>
      <c r="C22" s="7" t="s">
        <v>36</v>
      </c>
      <c r="D22" s="22" t="s">
        <v>38</v>
      </c>
      <c r="E22" s="35">
        <v>99900</v>
      </c>
      <c r="F22" s="36">
        <v>99900</v>
      </c>
      <c r="G22" s="36">
        <v>0</v>
      </c>
      <c r="H22" s="36">
        <v>0</v>
      </c>
      <c r="I22" s="37">
        <v>0</v>
      </c>
      <c r="J22" s="35">
        <v>0</v>
      </c>
      <c r="K22" s="36">
        <v>0</v>
      </c>
      <c r="L22" s="36">
        <v>0</v>
      </c>
      <c r="M22" s="36">
        <v>0</v>
      </c>
      <c r="N22" s="36">
        <v>0</v>
      </c>
      <c r="O22" s="37">
        <v>0</v>
      </c>
      <c r="P22" s="38">
        <f t="shared" si="0"/>
        <v>99900</v>
      </c>
    </row>
    <row r="23" spans="1:16" ht="25.5" x14ac:dyDescent="0.2">
      <c r="A23" s="17" t="s">
        <v>39</v>
      </c>
      <c r="B23" s="6" t="s">
        <v>41</v>
      </c>
      <c r="C23" s="7" t="s">
        <v>40</v>
      </c>
      <c r="D23" s="22" t="s">
        <v>42</v>
      </c>
      <c r="E23" s="35">
        <v>68000</v>
      </c>
      <c r="F23" s="36">
        <v>68000</v>
      </c>
      <c r="G23" s="36">
        <v>0</v>
      </c>
      <c r="H23" s="36">
        <v>0</v>
      </c>
      <c r="I23" s="37">
        <v>0</v>
      </c>
      <c r="J23" s="35">
        <v>0</v>
      </c>
      <c r="K23" s="36">
        <v>0</v>
      </c>
      <c r="L23" s="36">
        <v>0</v>
      </c>
      <c r="M23" s="36">
        <v>0</v>
      </c>
      <c r="N23" s="36">
        <v>0</v>
      </c>
      <c r="O23" s="37">
        <v>0</v>
      </c>
      <c r="P23" s="38">
        <f t="shared" si="0"/>
        <v>68000</v>
      </c>
    </row>
    <row r="24" spans="1:16" ht="15.95" customHeight="1" x14ac:dyDescent="0.2">
      <c r="A24" s="17" t="s">
        <v>43</v>
      </c>
      <c r="B24" s="6" t="s">
        <v>45</v>
      </c>
      <c r="C24" s="7" t="s">
        <v>44</v>
      </c>
      <c r="D24" s="22" t="s">
        <v>46</v>
      </c>
      <c r="E24" s="35">
        <v>719000</v>
      </c>
      <c r="F24" s="36">
        <v>719000</v>
      </c>
      <c r="G24" s="36">
        <v>0</v>
      </c>
      <c r="H24" s="36">
        <v>0</v>
      </c>
      <c r="I24" s="37">
        <v>0</v>
      </c>
      <c r="J24" s="35">
        <v>0</v>
      </c>
      <c r="K24" s="36">
        <v>0</v>
      </c>
      <c r="L24" s="36">
        <v>0</v>
      </c>
      <c r="M24" s="36">
        <v>0</v>
      </c>
      <c r="N24" s="36">
        <v>0</v>
      </c>
      <c r="O24" s="37">
        <v>0</v>
      </c>
      <c r="P24" s="38">
        <f t="shared" si="0"/>
        <v>719000</v>
      </c>
    </row>
    <row r="25" spans="1:16" ht="25.5" x14ac:dyDescent="0.2">
      <c r="A25" s="17" t="s">
        <v>47</v>
      </c>
      <c r="B25" s="6" t="s">
        <v>49</v>
      </c>
      <c r="C25" s="7" t="s">
        <v>48</v>
      </c>
      <c r="D25" s="22" t="s">
        <v>50</v>
      </c>
      <c r="E25" s="35">
        <v>0</v>
      </c>
      <c r="F25" s="36">
        <v>0</v>
      </c>
      <c r="G25" s="36">
        <v>0</v>
      </c>
      <c r="H25" s="36">
        <v>0</v>
      </c>
      <c r="I25" s="37">
        <v>0</v>
      </c>
      <c r="J25" s="35">
        <v>5300000</v>
      </c>
      <c r="K25" s="36">
        <v>5300000</v>
      </c>
      <c r="L25" s="36">
        <v>0</v>
      </c>
      <c r="M25" s="36">
        <v>0</v>
      </c>
      <c r="N25" s="36">
        <v>0</v>
      </c>
      <c r="O25" s="37">
        <v>5300000</v>
      </c>
      <c r="P25" s="38">
        <f t="shared" si="0"/>
        <v>5300000</v>
      </c>
    </row>
    <row r="26" spans="1:16" ht="25.5" x14ac:dyDescent="0.2">
      <c r="A26" s="17" t="s">
        <v>51</v>
      </c>
      <c r="B26" s="6" t="s">
        <v>53</v>
      </c>
      <c r="C26" s="7" t="s">
        <v>52</v>
      </c>
      <c r="D26" s="22" t="s">
        <v>54</v>
      </c>
      <c r="E26" s="35">
        <v>1453040</v>
      </c>
      <c r="F26" s="36">
        <v>1453040</v>
      </c>
      <c r="G26" s="36">
        <v>0</v>
      </c>
      <c r="H26" s="36">
        <v>0</v>
      </c>
      <c r="I26" s="37">
        <v>0</v>
      </c>
      <c r="J26" s="35">
        <v>0</v>
      </c>
      <c r="K26" s="36">
        <v>0</v>
      </c>
      <c r="L26" s="36">
        <v>0</v>
      </c>
      <c r="M26" s="36">
        <v>0</v>
      </c>
      <c r="N26" s="36">
        <v>0</v>
      </c>
      <c r="O26" s="37">
        <v>0</v>
      </c>
      <c r="P26" s="38">
        <f t="shared" si="0"/>
        <v>1453040</v>
      </c>
    </row>
    <row r="27" spans="1:16" ht="25.5" x14ac:dyDescent="0.2">
      <c r="A27" s="17" t="s">
        <v>55</v>
      </c>
      <c r="B27" s="6" t="s">
        <v>57</v>
      </c>
      <c r="C27" s="7" t="s">
        <v>56</v>
      </c>
      <c r="D27" s="22" t="s">
        <v>58</v>
      </c>
      <c r="E27" s="35">
        <v>85000</v>
      </c>
      <c r="F27" s="36">
        <v>85000</v>
      </c>
      <c r="G27" s="36">
        <v>0</v>
      </c>
      <c r="H27" s="36">
        <v>0</v>
      </c>
      <c r="I27" s="37">
        <v>0</v>
      </c>
      <c r="J27" s="35">
        <v>0</v>
      </c>
      <c r="K27" s="36">
        <v>0</v>
      </c>
      <c r="L27" s="36">
        <v>0</v>
      </c>
      <c r="M27" s="36">
        <v>0</v>
      </c>
      <c r="N27" s="36">
        <v>0</v>
      </c>
      <c r="O27" s="37">
        <v>0</v>
      </c>
      <c r="P27" s="38">
        <f t="shared" si="0"/>
        <v>85000</v>
      </c>
    </row>
    <row r="28" spans="1:16" ht="25.5" x14ac:dyDescent="0.2">
      <c r="A28" s="17" t="s">
        <v>59</v>
      </c>
      <c r="B28" s="6" t="s">
        <v>61</v>
      </c>
      <c r="C28" s="7" t="s">
        <v>60</v>
      </c>
      <c r="D28" s="22" t="s">
        <v>62</v>
      </c>
      <c r="E28" s="35">
        <v>0</v>
      </c>
      <c r="F28" s="36">
        <v>0</v>
      </c>
      <c r="G28" s="36">
        <v>0</v>
      </c>
      <c r="H28" s="36">
        <v>0</v>
      </c>
      <c r="I28" s="37">
        <v>0</v>
      </c>
      <c r="J28" s="35">
        <v>20000</v>
      </c>
      <c r="K28" s="36">
        <v>20000</v>
      </c>
      <c r="L28" s="36">
        <v>0</v>
      </c>
      <c r="M28" s="36">
        <v>0</v>
      </c>
      <c r="N28" s="36">
        <v>0</v>
      </c>
      <c r="O28" s="37">
        <v>20000</v>
      </c>
      <c r="P28" s="38">
        <f t="shared" si="0"/>
        <v>20000</v>
      </c>
    </row>
    <row r="29" spans="1:16" ht="25.5" x14ac:dyDescent="0.2">
      <c r="A29" s="17" t="s">
        <v>63</v>
      </c>
      <c r="B29" s="6" t="s">
        <v>64</v>
      </c>
      <c r="C29" s="7" t="s">
        <v>60</v>
      </c>
      <c r="D29" s="22" t="s">
        <v>65</v>
      </c>
      <c r="E29" s="35">
        <v>72000</v>
      </c>
      <c r="F29" s="36">
        <v>72000</v>
      </c>
      <c r="G29" s="36">
        <v>0</v>
      </c>
      <c r="H29" s="36">
        <v>0</v>
      </c>
      <c r="I29" s="37">
        <v>0</v>
      </c>
      <c r="J29" s="35">
        <v>0</v>
      </c>
      <c r="K29" s="36">
        <v>0</v>
      </c>
      <c r="L29" s="36">
        <v>0</v>
      </c>
      <c r="M29" s="36">
        <v>0</v>
      </c>
      <c r="N29" s="36">
        <v>0</v>
      </c>
      <c r="O29" s="37">
        <v>0</v>
      </c>
      <c r="P29" s="38">
        <f t="shared" si="0"/>
        <v>72000</v>
      </c>
    </row>
    <row r="30" spans="1:16" ht="41.25" customHeight="1" x14ac:dyDescent="0.2">
      <c r="A30" s="17" t="s">
        <v>66</v>
      </c>
      <c r="B30" s="6" t="s">
        <v>68</v>
      </c>
      <c r="C30" s="7" t="s">
        <v>67</v>
      </c>
      <c r="D30" s="22" t="s">
        <v>69</v>
      </c>
      <c r="E30" s="35">
        <v>500000</v>
      </c>
      <c r="F30" s="36">
        <v>500000</v>
      </c>
      <c r="G30" s="36">
        <v>0</v>
      </c>
      <c r="H30" s="36">
        <v>0</v>
      </c>
      <c r="I30" s="37">
        <v>0</v>
      </c>
      <c r="J30" s="35">
        <v>60000</v>
      </c>
      <c r="K30" s="36">
        <v>60000</v>
      </c>
      <c r="L30" s="36">
        <v>0</v>
      </c>
      <c r="M30" s="36">
        <v>0</v>
      </c>
      <c r="N30" s="36">
        <v>0</v>
      </c>
      <c r="O30" s="37">
        <v>60000</v>
      </c>
      <c r="P30" s="38">
        <f t="shared" si="0"/>
        <v>560000</v>
      </c>
    </row>
    <row r="31" spans="1:16" ht="25.5" x14ac:dyDescent="0.2">
      <c r="A31" s="17" t="s">
        <v>70</v>
      </c>
      <c r="B31" s="6" t="s">
        <v>71</v>
      </c>
      <c r="C31" s="7" t="s">
        <v>67</v>
      </c>
      <c r="D31" s="22" t="s">
        <v>72</v>
      </c>
      <c r="E31" s="35">
        <v>17676739</v>
      </c>
      <c r="F31" s="36">
        <v>17676739</v>
      </c>
      <c r="G31" s="36">
        <v>11965771</v>
      </c>
      <c r="H31" s="36">
        <v>963498</v>
      </c>
      <c r="I31" s="37">
        <v>0</v>
      </c>
      <c r="J31" s="35">
        <v>5090280</v>
      </c>
      <c r="K31" s="36">
        <v>5070120</v>
      </c>
      <c r="L31" s="36">
        <v>20160</v>
      </c>
      <c r="M31" s="36">
        <v>0</v>
      </c>
      <c r="N31" s="36">
        <v>0</v>
      </c>
      <c r="O31" s="37">
        <v>5070120</v>
      </c>
      <c r="P31" s="38">
        <f t="shared" si="0"/>
        <v>22767019</v>
      </c>
    </row>
    <row r="32" spans="1:16" ht="15.95" customHeight="1" thickBot="1" x14ac:dyDescent="0.25">
      <c r="A32" s="23" t="s">
        <v>73</v>
      </c>
      <c r="B32" s="24" t="s">
        <v>75</v>
      </c>
      <c r="C32" s="25" t="s">
        <v>74</v>
      </c>
      <c r="D32" s="26" t="s">
        <v>76</v>
      </c>
      <c r="E32" s="39">
        <v>722685</v>
      </c>
      <c r="F32" s="40">
        <v>722685</v>
      </c>
      <c r="G32" s="40">
        <v>0</v>
      </c>
      <c r="H32" s="40">
        <v>0</v>
      </c>
      <c r="I32" s="41">
        <v>0</v>
      </c>
      <c r="J32" s="39">
        <v>0</v>
      </c>
      <c r="K32" s="40">
        <v>0</v>
      </c>
      <c r="L32" s="40">
        <v>0</v>
      </c>
      <c r="M32" s="40">
        <v>0</v>
      </c>
      <c r="N32" s="40">
        <v>0</v>
      </c>
      <c r="O32" s="41">
        <v>0</v>
      </c>
      <c r="P32" s="42">
        <f t="shared" si="0"/>
        <v>722685</v>
      </c>
    </row>
    <row r="33" spans="1:16" s="55" customFormat="1" ht="31.5" customHeight="1" x14ac:dyDescent="0.2">
      <c r="A33" s="47" t="s">
        <v>77</v>
      </c>
      <c r="B33" s="48"/>
      <c r="C33" s="49"/>
      <c r="D33" s="50" t="s">
        <v>237</v>
      </c>
      <c r="E33" s="51">
        <v>193240341</v>
      </c>
      <c r="F33" s="52">
        <v>193240341</v>
      </c>
      <c r="G33" s="52">
        <v>114343304</v>
      </c>
      <c r="H33" s="52">
        <v>31366956</v>
      </c>
      <c r="I33" s="53">
        <v>0</v>
      </c>
      <c r="J33" s="51">
        <v>27117800</v>
      </c>
      <c r="K33" s="52">
        <v>15665900</v>
      </c>
      <c r="L33" s="52">
        <v>11404900</v>
      </c>
      <c r="M33" s="52">
        <v>0</v>
      </c>
      <c r="N33" s="52">
        <v>0</v>
      </c>
      <c r="O33" s="53">
        <v>15712900</v>
      </c>
      <c r="P33" s="54">
        <f t="shared" si="0"/>
        <v>220358141</v>
      </c>
    </row>
    <row r="34" spans="1:16" ht="25.5" x14ac:dyDescent="0.2">
      <c r="A34" s="16" t="s">
        <v>78</v>
      </c>
      <c r="B34" s="4"/>
      <c r="C34" s="5"/>
      <c r="D34" s="21" t="s">
        <v>237</v>
      </c>
      <c r="E34" s="31">
        <v>193240341</v>
      </c>
      <c r="F34" s="32">
        <v>193240341</v>
      </c>
      <c r="G34" s="32">
        <v>114343304</v>
      </c>
      <c r="H34" s="32">
        <v>31366956</v>
      </c>
      <c r="I34" s="33">
        <v>0</v>
      </c>
      <c r="J34" s="31">
        <v>27117800</v>
      </c>
      <c r="K34" s="32">
        <v>15665900</v>
      </c>
      <c r="L34" s="32">
        <v>11404900</v>
      </c>
      <c r="M34" s="32">
        <v>0</v>
      </c>
      <c r="N34" s="32">
        <v>0</v>
      </c>
      <c r="O34" s="33">
        <v>15712900</v>
      </c>
      <c r="P34" s="34">
        <f t="shared" si="0"/>
        <v>220358141</v>
      </c>
    </row>
    <row r="35" spans="1:16" ht="43.5" customHeight="1" x14ac:dyDescent="0.2">
      <c r="A35" s="17" t="s">
        <v>79</v>
      </c>
      <c r="B35" s="6" t="s">
        <v>80</v>
      </c>
      <c r="C35" s="7" t="s">
        <v>20</v>
      </c>
      <c r="D35" s="22" t="s">
        <v>81</v>
      </c>
      <c r="E35" s="35">
        <v>6718807</v>
      </c>
      <c r="F35" s="36">
        <v>6718807</v>
      </c>
      <c r="G35" s="36">
        <v>4630719</v>
      </c>
      <c r="H35" s="36">
        <v>230121</v>
      </c>
      <c r="I35" s="37">
        <v>0</v>
      </c>
      <c r="J35" s="35">
        <v>399900</v>
      </c>
      <c r="K35" s="36">
        <v>399900</v>
      </c>
      <c r="L35" s="36">
        <v>0</v>
      </c>
      <c r="M35" s="36">
        <v>0</v>
      </c>
      <c r="N35" s="36">
        <v>0</v>
      </c>
      <c r="O35" s="37">
        <v>399900</v>
      </c>
      <c r="P35" s="38">
        <f t="shared" si="0"/>
        <v>7118707</v>
      </c>
    </row>
    <row r="36" spans="1:16" ht="15.95" customHeight="1" x14ac:dyDescent="0.2">
      <c r="A36" s="17" t="s">
        <v>82</v>
      </c>
      <c r="B36" s="6" t="s">
        <v>84</v>
      </c>
      <c r="C36" s="7" t="s">
        <v>83</v>
      </c>
      <c r="D36" s="22" t="s">
        <v>85</v>
      </c>
      <c r="E36" s="35">
        <v>60887210</v>
      </c>
      <c r="F36" s="36">
        <v>60887210</v>
      </c>
      <c r="G36" s="36">
        <v>37819493</v>
      </c>
      <c r="H36" s="36">
        <v>7520563</v>
      </c>
      <c r="I36" s="37">
        <v>0</v>
      </c>
      <c r="J36" s="35">
        <v>3128100</v>
      </c>
      <c r="K36" s="36">
        <v>30000</v>
      </c>
      <c r="L36" s="36">
        <v>3098100</v>
      </c>
      <c r="M36" s="36">
        <v>0</v>
      </c>
      <c r="N36" s="36">
        <v>0</v>
      </c>
      <c r="O36" s="37">
        <v>30000</v>
      </c>
      <c r="P36" s="38">
        <f t="shared" si="0"/>
        <v>64015310</v>
      </c>
    </row>
    <row r="37" spans="1:16" ht="44.25" customHeight="1" x14ac:dyDescent="0.2">
      <c r="A37" s="17" t="s">
        <v>86</v>
      </c>
      <c r="B37" s="6" t="s">
        <v>88</v>
      </c>
      <c r="C37" s="7" t="s">
        <v>87</v>
      </c>
      <c r="D37" s="22" t="s">
        <v>89</v>
      </c>
      <c r="E37" s="35">
        <v>125569324</v>
      </c>
      <c r="F37" s="36">
        <v>125569324</v>
      </c>
      <c r="G37" s="36">
        <v>71893092</v>
      </c>
      <c r="H37" s="36">
        <v>23616272</v>
      </c>
      <c r="I37" s="37">
        <v>0</v>
      </c>
      <c r="J37" s="35">
        <v>13589800</v>
      </c>
      <c r="K37" s="36">
        <v>5236000</v>
      </c>
      <c r="L37" s="36">
        <v>8306800</v>
      </c>
      <c r="M37" s="36">
        <v>0</v>
      </c>
      <c r="N37" s="36">
        <v>0</v>
      </c>
      <c r="O37" s="37">
        <v>5283000</v>
      </c>
      <c r="P37" s="38">
        <f t="shared" si="0"/>
        <v>139159124</v>
      </c>
    </row>
    <row r="38" spans="1:16" ht="15.95" customHeight="1" x14ac:dyDescent="0.2">
      <c r="A38" s="17" t="s">
        <v>90</v>
      </c>
      <c r="B38" s="6" t="s">
        <v>92</v>
      </c>
      <c r="C38" s="7" t="s">
        <v>91</v>
      </c>
      <c r="D38" s="22" t="s">
        <v>93</v>
      </c>
      <c r="E38" s="35">
        <v>50000</v>
      </c>
      <c r="F38" s="36">
        <v>50000</v>
      </c>
      <c r="G38" s="36">
        <v>0</v>
      </c>
      <c r="H38" s="36">
        <v>0</v>
      </c>
      <c r="I38" s="37">
        <v>0</v>
      </c>
      <c r="J38" s="35">
        <v>0</v>
      </c>
      <c r="K38" s="36">
        <v>0</v>
      </c>
      <c r="L38" s="36">
        <v>0</v>
      </c>
      <c r="M38" s="36">
        <v>0</v>
      </c>
      <c r="N38" s="36">
        <v>0</v>
      </c>
      <c r="O38" s="37">
        <v>0</v>
      </c>
      <c r="P38" s="38">
        <f t="shared" si="0"/>
        <v>50000</v>
      </c>
    </row>
    <row r="39" spans="1:16" ht="15.95" customHeight="1" x14ac:dyDescent="0.2">
      <c r="A39" s="17" t="s">
        <v>94</v>
      </c>
      <c r="B39" s="6" t="s">
        <v>95</v>
      </c>
      <c r="C39" s="7" t="s">
        <v>91</v>
      </c>
      <c r="D39" s="22" t="s">
        <v>238</v>
      </c>
      <c r="E39" s="35">
        <v>0</v>
      </c>
      <c r="F39" s="36">
        <v>0</v>
      </c>
      <c r="G39" s="36">
        <v>0</v>
      </c>
      <c r="H39" s="36">
        <v>0</v>
      </c>
      <c r="I39" s="37">
        <v>0</v>
      </c>
      <c r="J39" s="35">
        <v>10000000</v>
      </c>
      <c r="K39" s="36">
        <v>10000000</v>
      </c>
      <c r="L39" s="36">
        <v>0</v>
      </c>
      <c r="M39" s="36">
        <v>0</v>
      </c>
      <c r="N39" s="36">
        <v>0</v>
      </c>
      <c r="O39" s="37">
        <v>10000000</v>
      </c>
      <c r="P39" s="38">
        <f t="shared" si="0"/>
        <v>10000000</v>
      </c>
    </row>
    <row r="40" spans="1:16" ht="26.25" thickBot="1" x14ac:dyDescent="0.25">
      <c r="A40" s="23" t="s">
        <v>96</v>
      </c>
      <c r="B40" s="24" t="s">
        <v>53</v>
      </c>
      <c r="C40" s="25" t="s">
        <v>52</v>
      </c>
      <c r="D40" s="26" t="s">
        <v>54</v>
      </c>
      <c r="E40" s="39">
        <v>15000</v>
      </c>
      <c r="F40" s="40">
        <v>15000</v>
      </c>
      <c r="G40" s="40">
        <v>0</v>
      </c>
      <c r="H40" s="40">
        <v>0</v>
      </c>
      <c r="I40" s="41">
        <v>0</v>
      </c>
      <c r="J40" s="39">
        <v>0</v>
      </c>
      <c r="K40" s="40">
        <v>0</v>
      </c>
      <c r="L40" s="40">
        <v>0</v>
      </c>
      <c r="M40" s="40">
        <v>0</v>
      </c>
      <c r="N40" s="40">
        <v>0</v>
      </c>
      <c r="O40" s="41">
        <v>0</v>
      </c>
      <c r="P40" s="42">
        <f t="shared" si="0"/>
        <v>15000</v>
      </c>
    </row>
    <row r="41" spans="1:16" s="55" customFormat="1" ht="30" customHeight="1" x14ac:dyDescent="0.2">
      <c r="A41" s="47" t="s">
        <v>97</v>
      </c>
      <c r="B41" s="48"/>
      <c r="C41" s="49"/>
      <c r="D41" s="50" t="s">
        <v>239</v>
      </c>
      <c r="E41" s="51">
        <v>45077947</v>
      </c>
      <c r="F41" s="52">
        <v>45077947</v>
      </c>
      <c r="G41" s="52">
        <v>27468296</v>
      </c>
      <c r="H41" s="52">
        <v>1488999</v>
      </c>
      <c r="I41" s="53">
        <v>0</v>
      </c>
      <c r="J41" s="51">
        <v>25980000</v>
      </c>
      <c r="K41" s="52">
        <v>25950000</v>
      </c>
      <c r="L41" s="52">
        <v>30000</v>
      </c>
      <c r="M41" s="52">
        <v>0</v>
      </c>
      <c r="N41" s="52">
        <v>0</v>
      </c>
      <c r="O41" s="53">
        <v>25950000</v>
      </c>
      <c r="P41" s="54">
        <f t="shared" si="0"/>
        <v>71057947</v>
      </c>
    </row>
    <row r="42" spans="1:16" ht="25.5" x14ac:dyDescent="0.2">
      <c r="A42" s="16" t="s">
        <v>98</v>
      </c>
      <c r="B42" s="4"/>
      <c r="C42" s="5"/>
      <c r="D42" s="20" t="s">
        <v>239</v>
      </c>
      <c r="E42" s="31">
        <v>45077947</v>
      </c>
      <c r="F42" s="32">
        <v>45077947</v>
      </c>
      <c r="G42" s="32">
        <v>27468296</v>
      </c>
      <c r="H42" s="32">
        <v>1488999</v>
      </c>
      <c r="I42" s="33">
        <v>0</v>
      </c>
      <c r="J42" s="31">
        <v>25980000</v>
      </c>
      <c r="K42" s="32">
        <v>25950000</v>
      </c>
      <c r="L42" s="32">
        <v>30000</v>
      </c>
      <c r="M42" s="32">
        <v>0</v>
      </c>
      <c r="N42" s="32">
        <v>0</v>
      </c>
      <c r="O42" s="33">
        <v>25950000</v>
      </c>
      <c r="P42" s="34">
        <f t="shared" si="0"/>
        <v>71057947</v>
      </c>
    </row>
    <row r="43" spans="1:16" ht="45" customHeight="1" x14ac:dyDescent="0.2">
      <c r="A43" s="17" t="s">
        <v>99</v>
      </c>
      <c r="B43" s="6" t="s">
        <v>80</v>
      </c>
      <c r="C43" s="7" t="s">
        <v>20</v>
      </c>
      <c r="D43" s="22" t="s">
        <v>81</v>
      </c>
      <c r="E43" s="35">
        <v>12968885</v>
      </c>
      <c r="F43" s="36">
        <v>12968885</v>
      </c>
      <c r="G43" s="36">
        <v>9907445</v>
      </c>
      <c r="H43" s="36">
        <v>128800</v>
      </c>
      <c r="I43" s="37">
        <v>0</v>
      </c>
      <c r="J43" s="35">
        <v>0</v>
      </c>
      <c r="K43" s="36">
        <v>0</v>
      </c>
      <c r="L43" s="36">
        <v>0</v>
      </c>
      <c r="M43" s="36">
        <v>0</v>
      </c>
      <c r="N43" s="36">
        <v>0</v>
      </c>
      <c r="O43" s="37">
        <v>0</v>
      </c>
      <c r="P43" s="38">
        <f t="shared" si="0"/>
        <v>12968885</v>
      </c>
    </row>
    <row r="44" spans="1:16" ht="45" customHeight="1" x14ac:dyDescent="0.2">
      <c r="A44" s="17" t="s">
        <v>100</v>
      </c>
      <c r="B44" s="6" t="s">
        <v>102</v>
      </c>
      <c r="C44" s="7" t="s">
        <v>101</v>
      </c>
      <c r="D44" s="22" t="s">
        <v>103</v>
      </c>
      <c r="E44" s="35">
        <v>300</v>
      </c>
      <c r="F44" s="36">
        <v>300</v>
      </c>
      <c r="G44" s="36">
        <v>0</v>
      </c>
      <c r="H44" s="36">
        <v>0</v>
      </c>
      <c r="I44" s="37">
        <v>0</v>
      </c>
      <c r="J44" s="35">
        <v>0</v>
      </c>
      <c r="K44" s="36">
        <v>0</v>
      </c>
      <c r="L44" s="36">
        <v>0</v>
      </c>
      <c r="M44" s="36">
        <v>0</v>
      </c>
      <c r="N44" s="36">
        <v>0</v>
      </c>
      <c r="O44" s="37">
        <v>0</v>
      </c>
      <c r="P44" s="38">
        <f t="shared" si="0"/>
        <v>300</v>
      </c>
    </row>
    <row r="45" spans="1:16" ht="84" customHeight="1" x14ac:dyDescent="0.2">
      <c r="A45" s="17" t="s">
        <v>104</v>
      </c>
      <c r="B45" s="6" t="s">
        <v>105</v>
      </c>
      <c r="C45" s="7" t="s">
        <v>84</v>
      </c>
      <c r="D45" s="22" t="s">
        <v>106</v>
      </c>
      <c r="E45" s="35">
        <v>900000</v>
      </c>
      <c r="F45" s="36">
        <v>900000</v>
      </c>
      <c r="G45" s="36">
        <v>0</v>
      </c>
      <c r="H45" s="36">
        <v>0</v>
      </c>
      <c r="I45" s="37">
        <v>0</v>
      </c>
      <c r="J45" s="35">
        <v>0</v>
      </c>
      <c r="K45" s="36">
        <v>0</v>
      </c>
      <c r="L45" s="36">
        <v>0</v>
      </c>
      <c r="M45" s="36">
        <v>0</v>
      </c>
      <c r="N45" s="36">
        <v>0</v>
      </c>
      <c r="O45" s="37">
        <v>0</v>
      </c>
      <c r="P45" s="38">
        <f t="shared" si="0"/>
        <v>900000</v>
      </c>
    </row>
    <row r="46" spans="1:16" ht="56.25" customHeight="1" x14ac:dyDescent="0.2">
      <c r="A46" s="17" t="s">
        <v>107</v>
      </c>
      <c r="B46" s="6" t="s">
        <v>108</v>
      </c>
      <c r="C46" s="7" t="s">
        <v>101</v>
      </c>
      <c r="D46" s="22" t="s">
        <v>109</v>
      </c>
      <c r="E46" s="35">
        <v>450000</v>
      </c>
      <c r="F46" s="36">
        <v>450000</v>
      </c>
      <c r="G46" s="36">
        <v>0</v>
      </c>
      <c r="H46" s="36">
        <v>0</v>
      </c>
      <c r="I46" s="37">
        <v>0</v>
      </c>
      <c r="J46" s="35">
        <v>0</v>
      </c>
      <c r="K46" s="36">
        <v>0</v>
      </c>
      <c r="L46" s="36">
        <v>0</v>
      </c>
      <c r="M46" s="36">
        <v>0</v>
      </c>
      <c r="N46" s="36">
        <v>0</v>
      </c>
      <c r="O46" s="37">
        <v>0</v>
      </c>
      <c r="P46" s="38">
        <f t="shared" si="0"/>
        <v>450000</v>
      </c>
    </row>
    <row r="47" spans="1:16" ht="38.25" x14ac:dyDescent="0.2">
      <c r="A47" s="17" t="s">
        <v>110</v>
      </c>
      <c r="B47" s="6" t="s">
        <v>112</v>
      </c>
      <c r="C47" s="7" t="s">
        <v>111</v>
      </c>
      <c r="D47" s="22" t="s">
        <v>113</v>
      </c>
      <c r="E47" s="35">
        <v>24751347</v>
      </c>
      <c r="F47" s="36">
        <v>24751347</v>
      </c>
      <c r="G47" s="36">
        <v>17560851</v>
      </c>
      <c r="H47" s="36">
        <v>1360199</v>
      </c>
      <c r="I47" s="37">
        <v>0</v>
      </c>
      <c r="J47" s="35">
        <v>30000</v>
      </c>
      <c r="K47" s="36">
        <v>0</v>
      </c>
      <c r="L47" s="36">
        <v>30000</v>
      </c>
      <c r="M47" s="36">
        <v>0</v>
      </c>
      <c r="N47" s="36">
        <v>0</v>
      </c>
      <c r="O47" s="37">
        <v>0</v>
      </c>
      <c r="P47" s="38">
        <f t="shared" si="0"/>
        <v>24781347</v>
      </c>
    </row>
    <row r="48" spans="1:16" ht="25.5" x14ac:dyDescent="0.2">
      <c r="A48" s="17" t="s">
        <v>114</v>
      </c>
      <c r="B48" s="6" t="s">
        <v>115</v>
      </c>
      <c r="C48" s="7" t="s">
        <v>111</v>
      </c>
      <c r="D48" s="22" t="s">
        <v>116</v>
      </c>
      <c r="E48" s="35">
        <v>6007415</v>
      </c>
      <c r="F48" s="36">
        <v>6007415</v>
      </c>
      <c r="G48" s="36">
        <v>0</v>
      </c>
      <c r="H48" s="36">
        <v>0</v>
      </c>
      <c r="I48" s="37">
        <v>0</v>
      </c>
      <c r="J48" s="35">
        <v>0</v>
      </c>
      <c r="K48" s="36">
        <v>0</v>
      </c>
      <c r="L48" s="36">
        <v>0</v>
      </c>
      <c r="M48" s="36">
        <v>0</v>
      </c>
      <c r="N48" s="36">
        <v>0</v>
      </c>
      <c r="O48" s="37">
        <v>0</v>
      </c>
      <c r="P48" s="38">
        <f t="shared" ref="P48:P79" si="1">E48+J48</f>
        <v>6007415</v>
      </c>
    </row>
    <row r="49" spans="1:16" ht="25.5" x14ac:dyDescent="0.2">
      <c r="A49" s="17" t="s">
        <v>117</v>
      </c>
      <c r="B49" s="6" t="s">
        <v>118</v>
      </c>
      <c r="C49" s="7" t="s">
        <v>111</v>
      </c>
      <c r="D49" s="22" t="s">
        <v>240</v>
      </c>
      <c r="E49" s="35">
        <v>0</v>
      </c>
      <c r="F49" s="36">
        <v>0</v>
      </c>
      <c r="G49" s="36">
        <v>0</v>
      </c>
      <c r="H49" s="36">
        <v>0</v>
      </c>
      <c r="I49" s="37">
        <v>0</v>
      </c>
      <c r="J49" s="35">
        <v>25850000</v>
      </c>
      <c r="K49" s="36">
        <v>25850000</v>
      </c>
      <c r="L49" s="36">
        <v>0</v>
      </c>
      <c r="M49" s="36">
        <v>0</v>
      </c>
      <c r="N49" s="36">
        <v>0</v>
      </c>
      <c r="O49" s="37">
        <v>25850000</v>
      </c>
      <c r="P49" s="38">
        <f t="shared" si="1"/>
        <v>25850000</v>
      </c>
    </row>
    <row r="50" spans="1:16" ht="26.25" thickBot="1" x14ac:dyDescent="0.25">
      <c r="A50" s="23" t="s">
        <v>119</v>
      </c>
      <c r="B50" s="24" t="s">
        <v>53</v>
      </c>
      <c r="C50" s="25" t="s">
        <v>52</v>
      </c>
      <c r="D50" s="26" t="s">
        <v>54</v>
      </c>
      <c r="E50" s="39">
        <v>0</v>
      </c>
      <c r="F50" s="40">
        <v>0</v>
      </c>
      <c r="G50" s="40">
        <v>0</v>
      </c>
      <c r="H50" s="40">
        <v>0</v>
      </c>
      <c r="I50" s="41">
        <v>0</v>
      </c>
      <c r="J50" s="39">
        <v>100000</v>
      </c>
      <c r="K50" s="40">
        <v>100000</v>
      </c>
      <c r="L50" s="40">
        <v>0</v>
      </c>
      <c r="M50" s="40">
        <v>0</v>
      </c>
      <c r="N50" s="40">
        <v>0</v>
      </c>
      <c r="O50" s="41">
        <v>100000</v>
      </c>
      <c r="P50" s="42">
        <f t="shared" si="1"/>
        <v>100000</v>
      </c>
    </row>
    <row r="51" spans="1:16" s="55" customFormat="1" ht="29.25" customHeight="1" x14ac:dyDescent="0.2">
      <c r="A51" s="47" t="s">
        <v>120</v>
      </c>
      <c r="B51" s="48"/>
      <c r="C51" s="49"/>
      <c r="D51" s="50" t="s">
        <v>241</v>
      </c>
      <c r="E51" s="51">
        <v>4725000</v>
      </c>
      <c r="F51" s="52">
        <v>4725000</v>
      </c>
      <c r="G51" s="52">
        <v>3235950</v>
      </c>
      <c r="H51" s="52">
        <v>219800</v>
      </c>
      <c r="I51" s="53">
        <v>0</v>
      </c>
      <c r="J51" s="51">
        <v>50000</v>
      </c>
      <c r="K51" s="52">
        <v>50000</v>
      </c>
      <c r="L51" s="52">
        <v>0</v>
      </c>
      <c r="M51" s="52">
        <v>0</v>
      </c>
      <c r="N51" s="52">
        <v>0</v>
      </c>
      <c r="O51" s="53">
        <v>50000</v>
      </c>
      <c r="P51" s="54">
        <f t="shared" si="1"/>
        <v>4775000</v>
      </c>
    </row>
    <row r="52" spans="1:16" ht="25.5" x14ac:dyDescent="0.2">
      <c r="A52" s="16" t="s">
        <v>121</v>
      </c>
      <c r="B52" s="4"/>
      <c r="C52" s="5"/>
      <c r="D52" s="21" t="s">
        <v>241</v>
      </c>
      <c r="E52" s="31">
        <v>4725000</v>
      </c>
      <c r="F52" s="32">
        <v>4725000</v>
      </c>
      <c r="G52" s="32">
        <v>3235950</v>
      </c>
      <c r="H52" s="32">
        <v>219800</v>
      </c>
      <c r="I52" s="33">
        <v>0</v>
      </c>
      <c r="J52" s="31">
        <v>50000</v>
      </c>
      <c r="K52" s="32">
        <v>50000</v>
      </c>
      <c r="L52" s="32">
        <v>0</v>
      </c>
      <c r="M52" s="32">
        <v>0</v>
      </c>
      <c r="N52" s="32">
        <v>0</v>
      </c>
      <c r="O52" s="33">
        <v>50000</v>
      </c>
      <c r="P52" s="34">
        <f t="shared" si="1"/>
        <v>4775000</v>
      </c>
    </row>
    <row r="53" spans="1:16" ht="40.5" customHeight="1" x14ac:dyDescent="0.2">
      <c r="A53" s="17" t="s">
        <v>122</v>
      </c>
      <c r="B53" s="6" t="s">
        <v>80</v>
      </c>
      <c r="C53" s="7" t="s">
        <v>20</v>
      </c>
      <c r="D53" s="22" t="s">
        <v>81</v>
      </c>
      <c r="E53" s="35">
        <v>4600000</v>
      </c>
      <c r="F53" s="36">
        <v>4600000</v>
      </c>
      <c r="G53" s="36">
        <v>3235950</v>
      </c>
      <c r="H53" s="36">
        <v>219800</v>
      </c>
      <c r="I53" s="37">
        <v>0</v>
      </c>
      <c r="J53" s="35">
        <v>0</v>
      </c>
      <c r="K53" s="36">
        <v>0</v>
      </c>
      <c r="L53" s="36">
        <v>0</v>
      </c>
      <c r="M53" s="36">
        <v>0</v>
      </c>
      <c r="N53" s="36">
        <v>0</v>
      </c>
      <c r="O53" s="37">
        <v>0</v>
      </c>
      <c r="P53" s="38">
        <f t="shared" si="1"/>
        <v>4600000</v>
      </c>
    </row>
    <row r="54" spans="1:16" ht="26.25" thickBot="1" x14ac:dyDescent="0.25">
      <c r="A54" s="23" t="s">
        <v>123</v>
      </c>
      <c r="B54" s="24" t="s">
        <v>53</v>
      </c>
      <c r="C54" s="25" t="s">
        <v>52</v>
      </c>
      <c r="D54" s="26" t="s">
        <v>54</v>
      </c>
      <c r="E54" s="39">
        <v>125000</v>
      </c>
      <c r="F54" s="40">
        <v>125000</v>
      </c>
      <c r="G54" s="40">
        <v>0</v>
      </c>
      <c r="H54" s="40">
        <v>0</v>
      </c>
      <c r="I54" s="41">
        <v>0</v>
      </c>
      <c r="J54" s="39">
        <v>50000</v>
      </c>
      <c r="K54" s="40">
        <v>50000</v>
      </c>
      <c r="L54" s="40">
        <v>0</v>
      </c>
      <c r="M54" s="40">
        <v>0</v>
      </c>
      <c r="N54" s="40">
        <v>0</v>
      </c>
      <c r="O54" s="41">
        <v>50000</v>
      </c>
      <c r="P54" s="42">
        <f t="shared" si="1"/>
        <v>175000</v>
      </c>
    </row>
    <row r="55" spans="1:16" s="55" customFormat="1" ht="47.25" customHeight="1" x14ac:dyDescent="0.2">
      <c r="A55" s="47" t="s">
        <v>124</v>
      </c>
      <c r="B55" s="48"/>
      <c r="C55" s="49"/>
      <c r="D55" s="50" t="s">
        <v>242</v>
      </c>
      <c r="E55" s="51">
        <v>86968690</v>
      </c>
      <c r="F55" s="52">
        <v>86968690</v>
      </c>
      <c r="G55" s="52">
        <v>54263468</v>
      </c>
      <c r="H55" s="52">
        <v>9923257</v>
      </c>
      <c r="I55" s="53">
        <v>0</v>
      </c>
      <c r="J55" s="51">
        <v>9180700</v>
      </c>
      <c r="K55" s="52">
        <v>3500000</v>
      </c>
      <c r="L55" s="52">
        <v>5611700</v>
      </c>
      <c r="M55" s="52">
        <v>1918920</v>
      </c>
      <c r="N55" s="52">
        <v>677209</v>
      </c>
      <c r="O55" s="53">
        <v>3569000</v>
      </c>
      <c r="P55" s="54">
        <f t="shared" si="1"/>
        <v>96149390</v>
      </c>
    </row>
    <row r="56" spans="1:16" ht="40.5" customHeight="1" x14ac:dyDescent="0.2">
      <c r="A56" s="16" t="s">
        <v>125</v>
      </c>
      <c r="B56" s="4"/>
      <c r="C56" s="5"/>
      <c r="D56" s="20" t="s">
        <v>242</v>
      </c>
      <c r="E56" s="31">
        <v>86968690</v>
      </c>
      <c r="F56" s="32">
        <v>86968690</v>
      </c>
      <c r="G56" s="32">
        <v>54263468</v>
      </c>
      <c r="H56" s="32">
        <v>9923257</v>
      </c>
      <c r="I56" s="33">
        <v>0</v>
      </c>
      <c r="J56" s="31">
        <v>9180700</v>
      </c>
      <c r="K56" s="32">
        <v>3500000</v>
      </c>
      <c r="L56" s="32">
        <v>5611700</v>
      </c>
      <c r="M56" s="32">
        <v>1918920</v>
      </c>
      <c r="N56" s="32">
        <v>677209</v>
      </c>
      <c r="O56" s="33">
        <v>3569000</v>
      </c>
      <c r="P56" s="34">
        <f t="shared" si="1"/>
        <v>96149390</v>
      </c>
    </row>
    <row r="57" spans="1:16" ht="42.75" customHeight="1" x14ac:dyDescent="0.2">
      <c r="A57" s="17" t="s">
        <v>126</v>
      </c>
      <c r="B57" s="6" t="s">
        <v>80</v>
      </c>
      <c r="C57" s="7" t="s">
        <v>20</v>
      </c>
      <c r="D57" s="22" t="s">
        <v>81</v>
      </c>
      <c r="E57" s="35">
        <v>5767058</v>
      </c>
      <c r="F57" s="36">
        <v>5767058</v>
      </c>
      <c r="G57" s="36">
        <v>3992193</v>
      </c>
      <c r="H57" s="36">
        <v>65110</v>
      </c>
      <c r="I57" s="37">
        <v>0</v>
      </c>
      <c r="J57" s="35">
        <v>0</v>
      </c>
      <c r="K57" s="36">
        <v>0</v>
      </c>
      <c r="L57" s="36">
        <v>0</v>
      </c>
      <c r="M57" s="36">
        <v>0</v>
      </c>
      <c r="N57" s="36">
        <v>0</v>
      </c>
      <c r="O57" s="37">
        <v>0</v>
      </c>
      <c r="P57" s="38">
        <f t="shared" si="1"/>
        <v>5767058</v>
      </c>
    </row>
    <row r="58" spans="1:16" ht="15.95" customHeight="1" x14ac:dyDescent="0.2">
      <c r="A58" s="17" t="s">
        <v>127</v>
      </c>
      <c r="B58" s="6" t="s">
        <v>25</v>
      </c>
      <c r="C58" s="7" t="s">
        <v>24</v>
      </c>
      <c r="D58" s="22" t="s">
        <v>26</v>
      </c>
      <c r="E58" s="35">
        <v>740000</v>
      </c>
      <c r="F58" s="36">
        <v>740000</v>
      </c>
      <c r="G58" s="36">
        <v>0</v>
      </c>
      <c r="H58" s="36">
        <v>0</v>
      </c>
      <c r="I58" s="37">
        <v>0</v>
      </c>
      <c r="J58" s="35">
        <v>0</v>
      </c>
      <c r="K58" s="36">
        <v>0</v>
      </c>
      <c r="L58" s="36">
        <v>0</v>
      </c>
      <c r="M58" s="36">
        <v>0</v>
      </c>
      <c r="N58" s="36">
        <v>0</v>
      </c>
      <c r="O58" s="37">
        <v>0</v>
      </c>
      <c r="P58" s="38">
        <f t="shared" si="1"/>
        <v>740000</v>
      </c>
    </row>
    <row r="59" spans="1:16" ht="25.5" x14ac:dyDescent="0.2">
      <c r="A59" s="17" t="s">
        <v>128</v>
      </c>
      <c r="B59" s="6" t="s">
        <v>130</v>
      </c>
      <c r="C59" s="7" t="s">
        <v>129</v>
      </c>
      <c r="D59" s="22" t="s">
        <v>131</v>
      </c>
      <c r="E59" s="35">
        <v>16275725</v>
      </c>
      <c r="F59" s="36">
        <v>16275725</v>
      </c>
      <c r="G59" s="36">
        <v>12721760</v>
      </c>
      <c r="H59" s="36">
        <v>305178</v>
      </c>
      <c r="I59" s="37">
        <v>0</v>
      </c>
      <c r="J59" s="35">
        <v>1780000</v>
      </c>
      <c r="K59" s="36">
        <v>70000</v>
      </c>
      <c r="L59" s="36">
        <v>1710000</v>
      </c>
      <c r="M59" s="36">
        <v>0</v>
      </c>
      <c r="N59" s="36">
        <v>0</v>
      </c>
      <c r="O59" s="37">
        <v>70000</v>
      </c>
      <c r="P59" s="38">
        <f t="shared" si="1"/>
        <v>18055725</v>
      </c>
    </row>
    <row r="60" spans="1:16" ht="15.95" customHeight="1" x14ac:dyDescent="0.2">
      <c r="A60" s="17" t="s">
        <v>132</v>
      </c>
      <c r="B60" s="6" t="s">
        <v>134</v>
      </c>
      <c r="C60" s="7" t="s">
        <v>133</v>
      </c>
      <c r="D60" s="22" t="s">
        <v>135</v>
      </c>
      <c r="E60" s="35">
        <v>5827396</v>
      </c>
      <c r="F60" s="36">
        <v>5827396</v>
      </c>
      <c r="G60" s="36">
        <v>3621946</v>
      </c>
      <c r="H60" s="36">
        <v>365950</v>
      </c>
      <c r="I60" s="37">
        <v>0</v>
      </c>
      <c r="J60" s="35">
        <v>40000</v>
      </c>
      <c r="K60" s="36">
        <v>0</v>
      </c>
      <c r="L60" s="36">
        <v>40000</v>
      </c>
      <c r="M60" s="36">
        <v>0</v>
      </c>
      <c r="N60" s="36">
        <v>0</v>
      </c>
      <c r="O60" s="37">
        <v>0</v>
      </c>
      <c r="P60" s="38">
        <f t="shared" si="1"/>
        <v>5867396</v>
      </c>
    </row>
    <row r="61" spans="1:16" ht="25.5" x14ac:dyDescent="0.2">
      <c r="A61" s="17" t="s">
        <v>136</v>
      </c>
      <c r="B61" s="6" t="s">
        <v>138</v>
      </c>
      <c r="C61" s="7" t="s">
        <v>137</v>
      </c>
      <c r="D61" s="22" t="s">
        <v>139</v>
      </c>
      <c r="E61" s="35">
        <v>25850638</v>
      </c>
      <c r="F61" s="36">
        <v>25850638</v>
      </c>
      <c r="G61" s="36">
        <v>17066919</v>
      </c>
      <c r="H61" s="36">
        <v>3352691</v>
      </c>
      <c r="I61" s="37">
        <v>0</v>
      </c>
      <c r="J61" s="35">
        <v>779100</v>
      </c>
      <c r="K61" s="36">
        <v>420000</v>
      </c>
      <c r="L61" s="36">
        <v>359100</v>
      </c>
      <c r="M61" s="36">
        <v>88573</v>
      </c>
      <c r="N61" s="36">
        <v>62632</v>
      </c>
      <c r="O61" s="37">
        <v>420000</v>
      </c>
      <c r="P61" s="38">
        <f t="shared" si="1"/>
        <v>26629738</v>
      </c>
    </row>
    <row r="62" spans="1:16" ht="15.95" customHeight="1" x14ac:dyDescent="0.2">
      <c r="A62" s="17" t="s">
        <v>140</v>
      </c>
      <c r="B62" s="6" t="s">
        <v>141</v>
      </c>
      <c r="C62" s="7" t="s">
        <v>137</v>
      </c>
      <c r="D62" s="22" t="s">
        <v>142</v>
      </c>
      <c r="E62" s="35">
        <v>600000</v>
      </c>
      <c r="F62" s="36">
        <v>600000</v>
      </c>
      <c r="G62" s="36">
        <v>0</v>
      </c>
      <c r="H62" s="36">
        <v>0</v>
      </c>
      <c r="I62" s="37">
        <v>0</v>
      </c>
      <c r="J62" s="35">
        <v>0</v>
      </c>
      <c r="K62" s="36">
        <v>0</v>
      </c>
      <c r="L62" s="36">
        <v>0</v>
      </c>
      <c r="M62" s="36">
        <v>0</v>
      </c>
      <c r="N62" s="36">
        <v>0</v>
      </c>
      <c r="O62" s="37">
        <v>0</v>
      </c>
      <c r="P62" s="38">
        <f t="shared" si="1"/>
        <v>600000</v>
      </c>
    </row>
    <row r="63" spans="1:16" ht="38.25" x14ac:dyDescent="0.2">
      <c r="A63" s="17" t="s">
        <v>143</v>
      </c>
      <c r="B63" s="6" t="s">
        <v>145</v>
      </c>
      <c r="C63" s="7" t="s">
        <v>144</v>
      </c>
      <c r="D63" s="22" t="s">
        <v>146</v>
      </c>
      <c r="E63" s="35">
        <v>12933170</v>
      </c>
      <c r="F63" s="36">
        <v>12933170</v>
      </c>
      <c r="G63" s="36">
        <v>7975016</v>
      </c>
      <c r="H63" s="36">
        <v>1000085</v>
      </c>
      <c r="I63" s="37">
        <v>0</v>
      </c>
      <c r="J63" s="35">
        <v>500000</v>
      </c>
      <c r="K63" s="36">
        <v>0</v>
      </c>
      <c r="L63" s="36">
        <v>500000</v>
      </c>
      <c r="M63" s="36">
        <v>0</v>
      </c>
      <c r="N63" s="36">
        <v>165000</v>
      </c>
      <c r="O63" s="37">
        <v>0</v>
      </c>
      <c r="P63" s="38">
        <f t="shared" si="1"/>
        <v>13433170</v>
      </c>
    </row>
    <row r="64" spans="1:16" ht="59.25" customHeight="1" x14ac:dyDescent="0.2">
      <c r="A64" s="17" t="s">
        <v>147</v>
      </c>
      <c r="B64" s="6" t="s">
        <v>148</v>
      </c>
      <c r="C64" s="7" t="s">
        <v>144</v>
      </c>
      <c r="D64" s="22" t="s">
        <v>149</v>
      </c>
      <c r="E64" s="35">
        <v>18871703</v>
      </c>
      <c r="F64" s="36">
        <v>18871703</v>
      </c>
      <c r="G64" s="36">
        <v>8885634</v>
      </c>
      <c r="H64" s="36">
        <v>4834243</v>
      </c>
      <c r="I64" s="37">
        <v>0</v>
      </c>
      <c r="J64" s="35">
        <v>6081600</v>
      </c>
      <c r="K64" s="36">
        <v>3010000</v>
      </c>
      <c r="L64" s="36">
        <v>3002600</v>
      </c>
      <c r="M64" s="36">
        <v>1830347</v>
      </c>
      <c r="N64" s="36">
        <v>449577</v>
      </c>
      <c r="O64" s="37">
        <v>3079000</v>
      </c>
      <c r="P64" s="38">
        <f t="shared" si="1"/>
        <v>24953303</v>
      </c>
    </row>
    <row r="65" spans="1:16" ht="26.25" thickBot="1" x14ac:dyDescent="0.25">
      <c r="A65" s="23" t="s">
        <v>150</v>
      </c>
      <c r="B65" s="24" t="s">
        <v>53</v>
      </c>
      <c r="C65" s="25" t="s">
        <v>52</v>
      </c>
      <c r="D65" s="26" t="s">
        <v>54</v>
      </c>
      <c r="E65" s="39">
        <v>103000</v>
      </c>
      <c r="F65" s="40">
        <v>103000</v>
      </c>
      <c r="G65" s="40">
        <v>0</v>
      </c>
      <c r="H65" s="40">
        <v>0</v>
      </c>
      <c r="I65" s="41">
        <v>0</v>
      </c>
      <c r="J65" s="39">
        <v>0</v>
      </c>
      <c r="K65" s="40">
        <v>0</v>
      </c>
      <c r="L65" s="40">
        <v>0</v>
      </c>
      <c r="M65" s="40">
        <v>0</v>
      </c>
      <c r="N65" s="40">
        <v>0</v>
      </c>
      <c r="O65" s="41">
        <v>0</v>
      </c>
      <c r="P65" s="42">
        <f t="shared" si="1"/>
        <v>103000</v>
      </c>
    </row>
    <row r="66" spans="1:16" s="55" customFormat="1" ht="60" customHeight="1" x14ac:dyDescent="0.2">
      <c r="A66" s="47" t="s">
        <v>151</v>
      </c>
      <c r="B66" s="48"/>
      <c r="C66" s="49"/>
      <c r="D66" s="50" t="s">
        <v>243</v>
      </c>
      <c r="E66" s="51">
        <v>33265301</v>
      </c>
      <c r="F66" s="52">
        <v>10256561</v>
      </c>
      <c r="G66" s="52">
        <v>4650541</v>
      </c>
      <c r="H66" s="52">
        <v>1688000</v>
      </c>
      <c r="I66" s="53">
        <v>23008740</v>
      </c>
      <c r="J66" s="51">
        <v>43018259</v>
      </c>
      <c r="K66" s="52">
        <v>42858959</v>
      </c>
      <c r="L66" s="52">
        <v>159300</v>
      </c>
      <c r="M66" s="52">
        <v>0</v>
      </c>
      <c r="N66" s="52">
        <v>0</v>
      </c>
      <c r="O66" s="53">
        <v>42858959</v>
      </c>
      <c r="P66" s="54">
        <f t="shared" si="1"/>
        <v>76283560</v>
      </c>
    </row>
    <row r="67" spans="1:16" ht="52.5" customHeight="1" x14ac:dyDescent="0.2">
      <c r="A67" s="16" t="s">
        <v>152</v>
      </c>
      <c r="B67" s="4"/>
      <c r="C67" s="5"/>
      <c r="D67" s="21" t="s">
        <v>243</v>
      </c>
      <c r="E67" s="31">
        <v>33265301</v>
      </c>
      <c r="F67" s="32">
        <v>10256561</v>
      </c>
      <c r="G67" s="32">
        <v>4650541</v>
      </c>
      <c r="H67" s="32">
        <v>1688000</v>
      </c>
      <c r="I67" s="33">
        <v>23008740</v>
      </c>
      <c r="J67" s="31">
        <v>43018259</v>
      </c>
      <c r="K67" s="32">
        <v>42858959</v>
      </c>
      <c r="L67" s="32">
        <v>159300</v>
      </c>
      <c r="M67" s="32">
        <v>0</v>
      </c>
      <c r="N67" s="32">
        <v>0</v>
      </c>
      <c r="O67" s="33">
        <v>42858959</v>
      </c>
      <c r="P67" s="34">
        <f t="shared" si="1"/>
        <v>76283560</v>
      </c>
    </row>
    <row r="68" spans="1:16" ht="45.75" customHeight="1" x14ac:dyDescent="0.2">
      <c r="A68" s="17" t="s">
        <v>153</v>
      </c>
      <c r="B68" s="6" t="s">
        <v>80</v>
      </c>
      <c r="C68" s="7" t="s">
        <v>20</v>
      </c>
      <c r="D68" s="22" t="s">
        <v>81</v>
      </c>
      <c r="E68" s="35">
        <v>6130561</v>
      </c>
      <c r="F68" s="36">
        <v>6130561</v>
      </c>
      <c r="G68" s="36">
        <v>4650541</v>
      </c>
      <c r="H68" s="36">
        <v>201000</v>
      </c>
      <c r="I68" s="37">
        <v>0</v>
      </c>
      <c r="J68" s="35">
        <v>0</v>
      </c>
      <c r="K68" s="36">
        <v>0</v>
      </c>
      <c r="L68" s="36">
        <v>0</v>
      </c>
      <c r="M68" s="36">
        <v>0</v>
      </c>
      <c r="N68" s="36">
        <v>0</v>
      </c>
      <c r="O68" s="37">
        <v>0</v>
      </c>
      <c r="P68" s="38">
        <f t="shared" si="1"/>
        <v>6130561</v>
      </c>
    </row>
    <row r="69" spans="1:16" ht="25.5" x14ac:dyDescent="0.2">
      <c r="A69" s="17" t="s">
        <v>154</v>
      </c>
      <c r="B69" s="6" t="s">
        <v>156</v>
      </c>
      <c r="C69" s="7" t="s">
        <v>155</v>
      </c>
      <c r="D69" s="22" t="s">
        <v>157</v>
      </c>
      <c r="E69" s="35">
        <v>1150000</v>
      </c>
      <c r="F69" s="36">
        <v>0</v>
      </c>
      <c r="G69" s="36">
        <v>0</v>
      </c>
      <c r="H69" s="36">
        <v>0</v>
      </c>
      <c r="I69" s="37">
        <v>1150000</v>
      </c>
      <c r="J69" s="35">
        <v>2175000</v>
      </c>
      <c r="K69" s="36">
        <v>2175000</v>
      </c>
      <c r="L69" s="36">
        <v>0</v>
      </c>
      <c r="M69" s="36">
        <v>0</v>
      </c>
      <c r="N69" s="36">
        <v>0</v>
      </c>
      <c r="O69" s="37">
        <v>2175000</v>
      </c>
      <c r="P69" s="38">
        <f t="shared" si="1"/>
        <v>3325000</v>
      </c>
    </row>
    <row r="70" spans="1:16" ht="25.5" x14ac:dyDescent="0.2">
      <c r="A70" s="17" t="s">
        <v>158</v>
      </c>
      <c r="B70" s="6" t="s">
        <v>160</v>
      </c>
      <c r="C70" s="7" t="s">
        <v>159</v>
      </c>
      <c r="D70" s="22" t="s">
        <v>161</v>
      </c>
      <c r="E70" s="35">
        <v>859000</v>
      </c>
      <c r="F70" s="36">
        <v>509000</v>
      </c>
      <c r="G70" s="36">
        <v>0</v>
      </c>
      <c r="H70" s="36">
        <v>80000</v>
      </c>
      <c r="I70" s="37">
        <v>350000</v>
      </c>
      <c r="J70" s="35">
        <v>1458394</v>
      </c>
      <c r="K70" s="36">
        <v>1458394</v>
      </c>
      <c r="L70" s="36">
        <v>0</v>
      </c>
      <c r="M70" s="36">
        <v>0</v>
      </c>
      <c r="N70" s="36">
        <v>0</v>
      </c>
      <c r="O70" s="37">
        <v>1458394</v>
      </c>
      <c r="P70" s="38">
        <f t="shared" si="1"/>
        <v>2317394</v>
      </c>
    </row>
    <row r="71" spans="1:16" ht="25.5" x14ac:dyDescent="0.2">
      <c r="A71" s="17" t="s">
        <v>162</v>
      </c>
      <c r="B71" s="6" t="s">
        <v>163</v>
      </c>
      <c r="C71" s="7" t="s">
        <v>159</v>
      </c>
      <c r="D71" s="22" t="s">
        <v>164</v>
      </c>
      <c r="E71" s="35">
        <v>1000000</v>
      </c>
      <c r="F71" s="36">
        <v>0</v>
      </c>
      <c r="G71" s="36">
        <v>0</v>
      </c>
      <c r="H71" s="36">
        <v>0</v>
      </c>
      <c r="I71" s="37">
        <v>1000000</v>
      </c>
      <c r="J71" s="35">
        <v>0</v>
      </c>
      <c r="K71" s="36">
        <v>0</v>
      </c>
      <c r="L71" s="36">
        <v>0</v>
      </c>
      <c r="M71" s="36">
        <v>0</v>
      </c>
      <c r="N71" s="36">
        <v>0</v>
      </c>
      <c r="O71" s="37">
        <v>0</v>
      </c>
      <c r="P71" s="38">
        <f t="shared" si="1"/>
        <v>1000000</v>
      </c>
    </row>
    <row r="72" spans="1:16" ht="33" customHeight="1" x14ac:dyDescent="0.2">
      <c r="A72" s="17" t="s">
        <v>165</v>
      </c>
      <c r="B72" s="6" t="s">
        <v>166</v>
      </c>
      <c r="C72" s="7" t="s">
        <v>159</v>
      </c>
      <c r="D72" s="22" t="s">
        <v>167</v>
      </c>
      <c r="E72" s="35">
        <v>247000</v>
      </c>
      <c r="F72" s="36">
        <v>117000</v>
      </c>
      <c r="G72" s="36">
        <v>0</v>
      </c>
      <c r="H72" s="36">
        <v>7000</v>
      </c>
      <c r="I72" s="37">
        <v>130000</v>
      </c>
      <c r="J72" s="35">
        <v>400000</v>
      </c>
      <c r="K72" s="36">
        <v>400000</v>
      </c>
      <c r="L72" s="36">
        <v>0</v>
      </c>
      <c r="M72" s="36">
        <v>0</v>
      </c>
      <c r="N72" s="36">
        <v>0</v>
      </c>
      <c r="O72" s="37">
        <v>400000</v>
      </c>
      <c r="P72" s="38">
        <f t="shared" si="1"/>
        <v>647000</v>
      </c>
    </row>
    <row r="73" spans="1:16" ht="59.25" customHeight="1" x14ac:dyDescent="0.2">
      <c r="A73" s="17" t="s">
        <v>168</v>
      </c>
      <c r="B73" s="6" t="s">
        <v>169</v>
      </c>
      <c r="C73" s="7" t="s">
        <v>159</v>
      </c>
      <c r="D73" s="22" t="s">
        <v>170</v>
      </c>
      <c r="E73" s="35">
        <v>3220000</v>
      </c>
      <c r="F73" s="36">
        <v>70000</v>
      </c>
      <c r="G73" s="36">
        <v>0</v>
      </c>
      <c r="H73" s="36">
        <v>0</v>
      </c>
      <c r="I73" s="37">
        <v>3150000</v>
      </c>
      <c r="J73" s="35">
        <v>0</v>
      </c>
      <c r="K73" s="36">
        <v>0</v>
      </c>
      <c r="L73" s="36">
        <v>0</v>
      </c>
      <c r="M73" s="36">
        <v>0</v>
      </c>
      <c r="N73" s="36">
        <v>0</v>
      </c>
      <c r="O73" s="37">
        <v>0</v>
      </c>
      <c r="P73" s="38">
        <f t="shared" si="1"/>
        <v>3220000</v>
      </c>
    </row>
    <row r="74" spans="1:16" ht="15.95" customHeight="1" x14ac:dyDescent="0.2">
      <c r="A74" s="17" t="s">
        <v>171</v>
      </c>
      <c r="B74" s="6" t="s">
        <v>172</v>
      </c>
      <c r="C74" s="7" t="s">
        <v>159</v>
      </c>
      <c r="D74" s="22" t="s">
        <v>173</v>
      </c>
      <c r="E74" s="35">
        <v>16738740</v>
      </c>
      <c r="F74" s="36">
        <v>3235000</v>
      </c>
      <c r="G74" s="36">
        <v>0</v>
      </c>
      <c r="H74" s="36">
        <v>1400000</v>
      </c>
      <c r="I74" s="37">
        <v>13503740</v>
      </c>
      <c r="J74" s="35">
        <v>1433147</v>
      </c>
      <c r="K74" s="36">
        <v>1433147</v>
      </c>
      <c r="L74" s="36">
        <v>0</v>
      </c>
      <c r="M74" s="36">
        <v>0</v>
      </c>
      <c r="N74" s="36">
        <v>0</v>
      </c>
      <c r="O74" s="37">
        <v>1433147</v>
      </c>
      <c r="P74" s="38">
        <f t="shared" si="1"/>
        <v>18171887</v>
      </c>
    </row>
    <row r="75" spans="1:16" ht="127.5" customHeight="1" x14ac:dyDescent="0.2">
      <c r="A75" s="17" t="s">
        <v>174</v>
      </c>
      <c r="B75" s="6" t="s">
        <v>175</v>
      </c>
      <c r="C75" s="7" t="s">
        <v>40</v>
      </c>
      <c r="D75" s="22" t="s">
        <v>244</v>
      </c>
      <c r="E75" s="35">
        <v>375000</v>
      </c>
      <c r="F75" s="36">
        <v>0</v>
      </c>
      <c r="G75" s="36">
        <v>0</v>
      </c>
      <c r="H75" s="36">
        <v>0</v>
      </c>
      <c r="I75" s="37">
        <v>375000</v>
      </c>
      <c r="J75" s="35">
        <v>0</v>
      </c>
      <c r="K75" s="36">
        <v>0</v>
      </c>
      <c r="L75" s="36">
        <v>0</v>
      </c>
      <c r="M75" s="36">
        <v>0</v>
      </c>
      <c r="N75" s="36">
        <v>0</v>
      </c>
      <c r="O75" s="37">
        <v>0</v>
      </c>
      <c r="P75" s="38">
        <f t="shared" si="1"/>
        <v>375000</v>
      </c>
    </row>
    <row r="76" spans="1:16" ht="15.95" customHeight="1" x14ac:dyDescent="0.2">
      <c r="A76" s="17" t="s">
        <v>176</v>
      </c>
      <c r="B76" s="6" t="s">
        <v>178</v>
      </c>
      <c r="C76" s="7" t="s">
        <v>177</v>
      </c>
      <c r="D76" s="22" t="s">
        <v>179</v>
      </c>
      <c r="E76" s="35">
        <v>350000</v>
      </c>
      <c r="F76" s="36">
        <v>0</v>
      </c>
      <c r="G76" s="36">
        <v>0</v>
      </c>
      <c r="H76" s="36">
        <v>0</v>
      </c>
      <c r="I76" s="37">
        <v>350000</v>
      </c>
      <c r="J76" s="35">
        <v>0</v>
      </c>
      <c r="K76" s="36">
        <v>0</v>
      </c>
      <c r="L76" s="36">
        <v>0</v>
      </c>
      <c r="M76" s="36">
        <v>0</v>
      </c>
      <c r="N76" s="36">
        <v>0</v>
      </c>
      <c r="O76" s="37">
        <v>0</v>
      </c>
      <c r="P76" s="38">
        <f t="shared" si="1"/>
        <v>350000</v>
      </c>
    </row>
    <row r="77" spans="1:16" ht="45" customHeight="1" x14ac:dyDescent="0.2">
      <c r="A77" s="17" t="s">
        <v>180</v>
      </c>
      <c r="B77" s="6" t="s">
        <v>182</v>
      </c>
      <c r="C77" s="7" t="s">
        <v>181</v>
      </c>
      <c r="D77" s="22" t="s">
        <v>183</v>
      </c>
      <c r="E77" s="35">
        <v>3000000</v>
      </c>
      <c r="F77" s="36">
        <v>0</v>
      </c>
      <c r="G77" s="36">
        <v>0</v>
      </c>
      <c r="H77" s="36">
        <v>0</v>
      </c>
      <c r="I77" s="37">
        <v>3000000</v>
      </c>
      <c r="J77" s="35">
        <v>0</v>
      </c>
      <c r="K77" s="36">
        <v>0</v>
      </c>
      <c r="L77" s="36">
        <v>0</v>
      </c>
      <c r="M77" s="36">
        <v>0</v>
      </c>
      <c r="N77" s="36">
        <v>0</v>
      </c>
      <c r="O77" s="37">
        <v>0</v>
      </c>
      <c r="P77" s="38">
        <f t="shared" si="1"/>
        <v>3000000</v>
      </c>
    </row>
    <row r="78" spans="1:16" ht="25.5" x14ac:dyDescent="0.2">
      <c r="A78" s="17" t="s">
        <v>184</v>
      </c>
      <c r="B78" s="6" t="s">
        <v>53</v>
      </c>
      <c r="C78" s="7" t="s">
        <v>52</v>
      </c>
      <c r="D78" s="22" t="s">
        <v>54</v>
      </c>
      <c r="E78" s="35">
        <v>195000</v>
      </c>
      <c r="F78" s="36">
        <v>195000</v>
      </c>
      <c r="G78" s="36">
        <v>0</v>
      </c>
      <c r="H78" s="36">
        <v>0</v>
      </c>
      <c r="I78" s="37">
        <v>0</v>
      </c>
      <c r="J78" s="35">
        <v>0</v>
      </c>
      <c r="K78" s="36">
        <v>0</v>
      </c>
      <c r="L78" s="36">
        <v>0</v>
      </c>
      <c r="M78" s="36">
        <v>0</v>
      </c>
      <c r="N78" s="36">
        <v>0</v>
      </c>
      <c r="O78" s="37">
        <v>0</v>
      </c>
      <c r="P78" s="38">
        <f t="shared" si="1"/>
        <v>195000</v>
      </c>
    </row>
    <row r="79" spans="1:16" ht="25.5" x14ac:dyDescent="0.2">
      <c r="A79" s="17" t="s">
        <v>185</v>
      </c>
      <c r="B79" s="6" t="s">
        <v>186</v>
      </c>
      <c r="C79" s="7" t="s">
        <v>60</v>
      </c>
      <c r="D79" s="22" t="s">
        <v>187</v>
      </c>
      <c r="E79" s="35">
        <v>0</v>
      </c>
      <c r="F79" s="36">
        <v>0</v>
      </c>
      <c r="G79" s="36">
        <v>0</v>
      </c>
      <c r="H79" s="36">
        <v>0</v>
      </c>
      <c r="I79" s="37">
        <v>0</v>
      </c>
      <c r="J79" s="35">
        <v>37392418</v>
      </c>
      <c r="K79" s="36">
        <v>37392418</v>
      </c>
      <c r="L79" s="36">
        <v>0</v>
      </c>
      <c r="M79" s="36">
        <v>0</v>
      </c>
      <c r="N79" s="36">
        <v>0</v>
      </c>
      <c r="O79" s="37">
        <v>37392418</v>
      </c>
      <c r="P79" s="38">
        <f t="shared" si="1"/>
        <v>37392418</v>
      </c>
    </row>
    <row r="80" spans="1:16" ht="26.25" thickBot="1" x14ac:dyDescent="0.25">
      <c r="A80" s="23" t="s">
        <v>188</v>
      </c>
      <c r="B80" s="24" t="s">
        <v>190</v>
      </c>
      <c r="C80" s="25" t="s">
        <v>189</v>
      </c>
      <c r="D80" s="26" t="s">
        <v>191</v>
      </c>
      <c r="E80" s="39">
        <v>0</v>
      </c>
      <c r="F80" s="40">
        <v>0</v>
      </c>
      <c r="G80" s="40">
        <v>0</v>
      </c>
      <c r="H80" s="40">
        <v>0</v>
      </c>
      <c r="I80" s="41">
        <v>0</v>
      </c>
      <c r="J80" s="39">
        <v>159300</v>
      </c>
      <c r="K80" s="40">
        <v>0</v>
      </c>
      <c r="L80" s="40">
        <v>159300</v>
      </c>
      <c r="M80" s="40">
        <v>0</v>
      </c>
      <c r="N80" s="40">
        <v>0</v>
      </c>
      <c r="O80" s="41">
        <v>0</v>
      </c>
      <c r="P80" s="42">
        <f t="shared" ref="P80:P105" si="2">E80+J80</f>
        <v>159300</v>
      </c>
    </row>
    <row r="81" spans="1:16" s="55" customFormat="1" ht="47.25" customHeight="1" x14ac:dyDescent="0.2">
      <c r="A81" s="47" t="s">
        <v>192</v>
      </c>
      <c r="B81" s="48"/>
      <c r="C81" s="49"/>
      <c r="D81" s="56" t="s">
        <v>245</v>
      </c>
      <c r="E81" s="51">
        <v>5739146</v>
      </c>
      <c r="F81" s="52">
        <v>5739146</v>
      </c>
      <c r="G81" s="52">
        <v>4239661</v>
      </c>
      <c r="H81" s="52">
        <v>74115</v>
      </c>
      <c r="I81" s="53">
        <v>0</v>
      </c>
      <c r="J81" s="51">
        <v>95115881</v>
      </c>
      <c r="K81" s="52">
        <v>95115881</v>
      </c>
      <c r="L81" s="52">
        <v>0</v>
      </c>
      <c r="M81" s="52">
        <v>0</v>
      </c>
      <c r="N81" s="52">
        <v>0</v>
      </c>
      <c r="O81" s="53">
        <v>95115881</v>
      </c>
      <c r="P81" s="54">
        <f t="shared" si="2"/>
        <v>100855027</v>
      </c>
    </row>
    <row r="82" spans="1:16" ht="42" customHeight="1" x14ac:dyDescent="0.2">
      <c r="A82" s="16" t="s">
        <v>193</v>
      </c>
      <c r="B82" s="4"/>
      <c r="C82" s="5"/>
      <c r="D82" s="20" t="s">
        <v>245</v>
      </c>
      <c r="E82" s="31">
        <v>5739146</v>
      </c>
      <c r="F82" s="32">
        <v>5739146</v>
      </c>
      <c r="G82" s="32">
        <v>4239661</v>
      </c>
      <c r="H82" s="32">
        <v>74115</v>
      </c>
      <c r="I82" s="33">
        <v>0</v>
      </c>
      <c r="J82" s="31">
        <v>95115881</v>
      </c>
      <c r="K82" s="32">
        <v>95115881</v>
      </c>
      <c r="L82" s="32">
        <v>0</v>
      </c>
      <c r="M82" s="32">
        <v>0</v>
      </c>
      <c r="N82" s="32">
        <v>0</v>
      </c>
      <c r="O82" s="33">
        <v>95115881</v>
      </c>
      <c r="P82" s="34">
        <f t="shared" si="2"/>
        <v>100855027</v>
      </c>
    </row>
    <row r="83" spans="1:16" ht="45" customHeight="1" x14ac:dyDescent="0.2">
      <c r="A83" s="17" t="s">
        <v>194</v>
      </c>
      <c r="B83" s="6" t="s">
        <v>80</v>
      </c>
      <c r="C83" s="7" t="s">
        <v>20</v>
      </c>
      <c r="D83" s="22" t="s">
        <v>81</v>
      </c>
      <c r="E83" s="35">
        <v>5409396</v>
      </c>
      <c r="F83" s="36">
        <v>5409396</v>
      </c>
      <c r="G83" s="36">
        <v>4239661</v>
      </c>
      <c r="H83" s="36">
        <v>74115</v>
      </c>
      <c r="I83" s="37">
        <v>0</v>
      </c>
      <c r="J83" s="35">
        <v>0</v>
      </c>
      <c r="K83" s="36">
        <v>0</v>
      </c>
      <c r="L83" s="36">
        <v>0</v>
      </c>
      <c r="M83" s="36">
        <v>0</v>
      </c>
      <c r="N83" s="36">
        <v>0</v>
      </c>
      <c r="O83" s="37">
        <v>0</v>
      </c>
      <c r="P83" s="38">
        <f t="shared" si="2"/>
        <v>5409396</v>
      </c>
    </row>
    <row r="84" spans="1:16" ht="15.95" customHeight="1" x14ac:dyDescent="0.2">
      <c r="A84" s="17" t="s">
        <v>195</v>
      </c>
      <c r="B84" s="6" t="s">
        <v>25</v>
      </c>
      <c r="C84" s="7" t="s">
        <v>24</v>
      </c>
      <c r="D84" s="22" t="s">
        <v>26</v>
      </c>
      <c r="E84" s="35">
        <v>99900</v>
      </c>
      <c r="F84" s="36">
        <v>99900</v>
      </c>
      <c r="G84" s="36">
        <v>0</v>
      </c>
      <c r="H84" s="36">
        <v>0</v>
      </c>
      <c r="I84" s="37">
        <v>0</v>
      </c>
      <c r="J84" s="35">
        <v>0</v>
      </c>
      <c r="K84" s="36">
        <v>0</v>
      </c>
      <c r="L84" s="36">
        <v>0</v>
      </c>
      <c r="M84" s="36">
        <v>0</v>
      </c>
      <c r="N84" s="36">
        <v>0</v>
      </c>
      <c r="O84" s="37">
        <v>0</v>
      </c>
      <c r="P84" s="38">
        <f t="shared" si="2"/>
        <v>99900</v>
      </c>
    </row>
    <row r="85" spans="1:16" ht="46.5" customHeight="1" x14ac:dyDescent="0.2">
      <c r="A85" s="17" t="s">
        <v>196</v>
      </c>
      <c r="B85" s="6" t="s">
        <v>88</v>
      </c>
      <c r="C85" s="7" t="s">
        <v>87</v>
      </c>
      <c r="D85" s="22" t="s">
        <v>89</v>
      </c>
      <c r="E85" s="35">
        <v>149850</v>
      </c>
      <c r="F85" s="36">
        <v>149850</v>
      </c>
      <c r="G85" s="36">
        <v>0</v>
      </c>
      <c r="H85" s="36">
        <v>0</v>
      </c>
      <c r="I85" s="37">
        <v>0</v>
      </c>
      <c r="J85" s="35">
        <v>23057581</v>
      </c>
      <c r="K85" s="36">
        <v>23057581</v>
      </c>
      <c r="L85" s="36">
        <v>0</v>
      </c>
      <c r="M85" s="36">
        <v>0</v>
      </c>
      <c r="N85" s="36">
        <v>0</v>
      </c>
      <c r="O85" s="37">
        <v>23057581</v>
      </c>
      <c r="P85" s="38">
        <f t="shared" si="2"/>
        <v>23207431</v>
      </c>
    </row>
    <row r="86" spans="1:16" ht="15.95" customHeight="1" x14ac:dyDescent="0.2">
      <c r="A86" s="17" t="s">
        <v>197</v>
      </c>
      <c r="B86" s="6" t="s">
        <v>95</v>
      </c>
      <c r="C86" s="7" t="s">
        <v>91</v>
      </c>
      <c r="D86" s="22" t="s">
        <v>238</v>
      </c>
      <c r="E86" s="35">
        <v>0</v>
      </c>
      <c r="F86" s="36">
        <v>0</v>
      </c>
      <c r="G86" s="36">
        <v>0</v>
      </c>
      <c r="H86" s="36">
        <v>0</v>
      </c>
      <c r="I86" s="37">
        <v>0</v>
      </c>
      <c r="J86" s="35">
        <v>12032965</v>
      </c>
      <c r="K86" s="36">
        <v>12032965</v>
      </c>
      <c r="L86" s="36">
        <v>0</v>
      </c>
      <c r="M86" s="36">
        <v>0</v>
      </c>
      <c r="N86" s="36">
        <v>0</v>
      </c>
      <c r="O86" s="37">
        <v>12032965</v>
      </c>
      <c r="P86" s="38">
        <f t="shared" si="2"/>
        <v>12032965</v>
      </c>
    </row>
    <row r="87" spans="1:16" ht="31.5" customHeight="1" x14ac:dyDescent="0.2">
      <c r="A87" s="17" t="s">
        <v>198</v>
      </c>
      <c r="B87" s="6" t="s">
        <v>29</v>
      </c>
      <c r="C87" s="7" t="s">
        <v>28</v>
      </c>
      <c r="D87" s="22" t="s">
        <v>30</v>
      </c>
      <c r="E87" s="35">
        <v>0</v>
      </c>
      <c r="F87" s="36">
        <v>0</v>
      </c>
      <c r="G87" s="36">
        <v>0</v>
      </c>
      <c r="H87" s="36">
        <v>0</v>
      </c>
      <c r="I87" s="37">
        <v>0</v>
      </c>
      <c r="J87" s="35">
        <v>10000000</v>
      </c>
      <c r="K87" s="36">
        <v>10000000</v>
      </c>
      <c r="L87" s="36">
        <v>0</v>
      </c>
      <c r="M87" s="36">
        <v>0</v>
      </c>
      <c r="N87" s="36">
        <v>0</v>
      </c>
      <c r="O87" s="37">
        <v>10000000</v>
      </c>
      <c r="P87" s="38">
        <f t="shared" si="2"/>
        <v>10000000</v>
      </c>
    </row>
    <row r="88" spans="1:16" ht="15.95" customHeight="1" x14ac:dyDescent="0.2">
      <c r="A88" s="17" t="s">
        <v>199</v>
      </c>
      <c r="B88" s="6" t="s">
        <v>200</v>
      </c>
      <c r="C88" s="7" t="s">
        <v>36</v>
      </c>
      <c r="D88" s="22" t="s">
        <v>246</v>
      </c>
      <c r="E88" s="35">
        <v>0</v>
      </c>
      <c r="F88" s="36">
        <v>0</v>
      </c>
      <c r="G88" s="36">
        <v>0</v>
      </c>
      <c r="H88" s="36">
        <v>0</v>
      </c>
      <c r="I88" s="37">
        <v>0</v>
      </c>
      <c r="J88" s="35">
        <v>7400000</v>
      </c>
      <c r="K88" s="36">
        <v>7400000</v>
      </c>
      <c r="L88" s="36">
        <v>0</v>
      </c>
      <c r="M88" s="36">
        <v>0</v>
      </c>
      <c r="N88" s="36">
        <v>0</v>
      </c>
      <c r="O88" s="37">
        <v>7400000</v>
      </c>
      <c r="P88" s="38">
        <f t="shared" si="2"/>
        <v>7400000</v>
      </c>
    </row>
    <row r="89" spans="1:16" ht="38.25" x14ac:dyDescent="0.2">
      <c r="A89" s="17" t="s">
        <v>201</v>
      </c>
      <c r="B89" s="6" t="s">
        <v>203</v>
      </c>
      <c r="C89" s="7" t="s">
        <v>202</v>
      </c>
      <c r="D89" s="22" t="s">
        <v>204</v>
      </c>
      <c r="E89" s="35">
        <v>0</v>
      </c>
      <c r="F89" s="36">
        <v>0</v>
      </c>
      <c r="G89" s="36">
        <v>0</v>
      </c>
      <c r="H89" s="36">
        <v>0</v>
      </c>
      <c r="I89" s="37">
        <v>0</v>
      </c>
      <c r="J89" s="35">
        <v>22378302</v>
      </c>
      <c r="K89" s="36">
        <v>22378302</v>
      </c>
      <c r="L89" s="36">
        <v>0</v>
      </c>
      <c r="M89" s="36">
        <v>0</v>
      </c>
      <c r="N89" s="36">
        <v>0</v>
      </c>
      <c r="O89" s="37">
        <v>22378302</v>
      </c>
      <c r="P89" s="38">
        <f t="shared" si="2"/>
        <v>22378302</v>
      </c>
    </row>
    <row r="90" spans="1:16" ht="15.95" customHeight="1" x14ac:dyDescent="0.2">
      <c r="A90" s="17" t="s">
        <v>205</v>
      </c>
      <c r="B90" s="6" t="s">
        <v>206</v>
      </c>
      <c r="C90" s="7" t="s">
        <v>137</v>
      </c>
      <c r="D90" s="22" t="s">
        <v>247</v>
      </c>
      <c r="E90" s="35">
        <v>0</v>
      </c>
      <c r="F90" s="36">
        <v>0</v>
      </c>
      <c r="G90" s="36">
        <v>0</v>
      </c>
      <c r="H90" s="36">
        <v>0</v>
      </c>
      <c r="I90" s="37">
        <v>0</v>
      </c>
      <c r="J90" s="35">
        <v>800000</v>
      </c>
      <c r="K90" s="36">
        <v>800000</v>
      </c>
      <c r="L90" s="36">
        <v>0</v>
      </c>
      <c r="M90" s="36">
        <v>0</v>
      </c>
      <c r="N90" s="36">
        <v>0</v>
      </c>
      <c r="O90" s="37">
        <v>800000</v>
      </c>
      <c r="P90" s="38">
        <f t="shared" si="2"/>
        <v>800000</v>
      </c>
    </row>
    <row r="91" spans="1:16" ht="25.5" x14ac:dyDescent="0.2">
      <c r="A91" s="17" t="s">
        <v>207</v>
      </c>
      <c r="B91" s="6" t="s">
        <v>49</v>
      </c>
      <c r="C91" s="7" t="s">
        <v>48</v>
      </c>
      <c r="D91" s="22" t="s">
        <v>50</v>
      </c>
      <c r="E91" s="35">
        <v>0</v>
      </c>
      <c r="F91" s="36">
        <v>0</v>
      </c>
      <c r="G91" s="36">
        <v>0</v>
      </c>
      <c r="H91" s="36">
        <v>0</v>
      </c>
      <c r="I91" s="37">
        <v>0</v>
      </c>
      <c r="J91" s="35">
        <v>19297033</v>
      </c>
      <c r="K91" s="36">
        <v>19297033</v>
      </c>
      <c r="L91" s="36">
        <v>0</v>
      </c>
      <c r="M91" s="36">
        <v>0</v>
      </c>
      <c r="N91" s="36">
        <v>0</v>
      </c>
      <c r="O91" s="37">
        <v>19297033</v>
      </c>
      <c r="P91" s="38">
        <f t="shared" si="2"/>
        <v>19297033</v>
      </c>
    </row>
    <row r="92" spans="1:16" ht="25.5" x14ac:dyDescent="0.2">
      <c r="A92" s="17" t="s">
        <v>208</v>
      </c>
      <c r="B92" s="6" t="s">
        <v>209</v>
      </c>
      <c r="C92" s="7" t="s">
        <v>48</v>
      </c>
      <c r="D92" s="22" t="s">
        <v>210</v>
      </c>
      <c r="E92" s="35">
        <v>0</v>
      </c>
      <c r="F92" s="36">
        <v>0</v>
      </c>
      <c r="G92" s="36">
        <v>0</v>
      </c>
      <c r="H92" s="36">
        <v>0</v>
      </c>
      <c r="I92" s="37">
        <v>0</v>
      </c>
      <c r="J92" s="35">
        <v>100000</v>
      </c>
      <c r="K92" s="36">
        <v>100000</v>
      </c>
      <c r="L92" s="36">
        <v>0</v>
      </c>
      <c r="M92" s="36">
        <v>0</v>
      </c>
      <c r="N92" s="36">
        <v>0</v>
      </c>
      <c r="O92" s="37">
        <v>100000</v>
      </c>
      <c r="P92" s="38">
        <f t="shared" si="2"/>
        <v>100000</v>
      </c>
    </row>
    <row r="93" spans="1:16" ht="26.25" thickBot="1" x14ac:dyDescent="0.25">
      <c r="A93" s="23" t="s">
        <v>211</v>
      </c>
      <c r="B93" s="24" t="s">
        <v>53</v>
      </c>
      <c r="C93" s="25" t="s">
        <v>52</v>
      </c>
      <c r="D93" s="26" t="s">
        <v>54</v>
      </c>
      <c r="E93" s="39">
        <v>80000</v>
      </c>
      <c r="F93" s="40">
        <v>80000</v>
      </c>
      <c r="G93" s="40">
        <v>0</v>
      </c>
      <c r="H93" s="40">
        <v>0</v>
      </c>
      <c r="I93" s="41">
        <v>0</v>
      </c>
      <c r="J93" s="39">
        <v>50000</v>
      </c>
      <c r="K93" s="40">
        <v>50000</v>
      </c>
      <c r="L93" s="40">
        <v>0</v>
      </c>
      <c r="M93" s="40">
        <v>0</v>
      </c>
      <c r="N93" s="40">
        <v>0</v>
      </c>
      <c r="O93" s="41">
        <v>50000</v>
      </c>
      <c r="P93" s="42">
        <f t="shared" si="2"/>
        <v>130000</v>
      </c>
    </row>
    <row r="94" spans="1:16" s="55" customFormat="1" ht="32.25" customHeight="1" x14ac:dyDescent="0.2">
      <c r="A94" s="47" t="s">
        <v>212</v>
      </c>
      <c r="B94" s="48"/>
      <c r="C94" s="49"/>
      <c r="D94" s="50" t="s">
        <v>248</v>
      </c>
      <c r="E94" s="51">
        <v>15722000</v>
      </c>
      <c r="F94" s="52">
        <v>15722000</v>
      </c>
      <c r="G94" s="52">
        <v>11481898</v>
      </c>
      <c r="H94" s="52">
        <v>370894</v>
      </c>
      <c r="I94" s="53">
        <v>0</v>
      </c>
      <c r="J94" s="51">
        <v>100000</v>
      </c>
      <c r="K94" s="52">
        <v>100000</v>
      </c>
      <c r="L94" s="52">
        <v>0</v>
      </c>
      <c r="M94" s="52">
        <v>0</v>
      </c>
      <c r="N94" s="52">
        <v>0</v>
      </c>
      <c r="O94" s="53">
        <v>100000</v>
      </c>
      <c r="P94" s="54">
        <f t="shared" si="2"/>
        <v>15822000</v>
      </c>
    </row>
    <row r="95" spans="1:16" ht="30.75" customHeight="1" x14ac:dyDescent="0.2">
      <c r="A95" s="16" t="s">
        <v>213</v>
      </c>
      <c r="B95" s="4"/>
      <c r="C95" s="5"/>
      <c r="D95" s="21" t="s">
        <v>248</v>
      </c>
      <c r="E95" s="31">
        <v>15722000</v>
      </c>
      <c r="F95" s="32">
        <v>15722000</v>
      </c>
      <c r="G95" s="32">
        <v>11481898</v>
      </c>
      <c r="H95" s="32">
        <v>370894</v>
      </c>
      <c r="I95" s="33">
        <v>0</v>
      </c>
      <c r="J95" s="31">
        <v>100000</v>
      </c>
      <c r="K95" s="32">
        <v>100000</v>
      </c>
      <c r="L95" s="32">
        <v>0</v>
      </c>
      <c r="M95" s="32">
        <v>0</v>
      </c>
      <c r="N95" s="32">
        <v>0</v>
      </c>
      <c r="O95" s="33">
        <v>100000</v>
      </c>
      <c r="P95" s="34">
        <f t="shared" si="2"/>
        <v>15822000</v>
      </c>
    </row>
    <row r="96" spans="1:16" ht="46.5" customHeight="1" x14ac:dyDescent="0.2">
      <c r="A96" s="17" t="s">
        <v>214</v>
      </c>
      <c r="B96" s="6" t="s">
        <v>80</v>
      </c>
      <c r="C96" s="7" t="s">
        <v>20</v>
      </c>
      <c r="D96" s="22" t="s">
        <v>81</v>
      </c>
      <c r="E96" s="35">
        <v>15343400</v>
      </c>
      <c r="F96" s="36">
        <v>15343400</v>
      </c>
      <c r="G96" s="36">
        <v>11481898</v>
      </c>
      <c r="H96" s="36">
        <v>370894</v>
      </c>
      <c r="I96" s="37">
        <v>0</v>
      </c>
      <c r="J96" s="35">
        <v>100000</v>
      </c>
      <c r="K96" s="36">
        <v>100000</v>
      </c>
      <c r="L96" s="36">
        <v>0</v>
      </c>
      <c r="M96" s="36">
        <v>0</v>
      </c>
      <c r="N96" s="36">
        <v>0</v>
      </c>
      <c r="O96" s="37">
        <v>100000</v>
      </c>
      <c r="P96" s="38">
        <f t="shared" si="2"/>
        <v>15443400</v>
      </c>
    </row>
    <row r="97" spans="1:16" ht="26.25" thickBot="1" x14ac:dyDescent="0.25">
      <c r="A97" s="23" t="s">
        <v>215</v>
      </c>
      <c r="B97" s="24" t="s">
        <v>53</v>
      </c>
      <c r="C97" s="25" t="s">
        <v>52</v>
      </c>
      <c r="D97" s="26" t="s">
        <v>54</v>
      </c>
      <c r="E97" s="39">
        <v>378600</v>
      </c>
      <c r="F97" s="40">
        <v>378600</v>
      </c>
      <c r="G97" s="40">
        <v>0</v>
      </c>
      <c r="H97" s="40">
        <v>0</v>
      </c>
      <c r="I97" s="41">
        <v>0</v>
      </c>
      <c r="J97" s="39">
        <v>0</v>
      </c>
      <c r="K97" s="40">
        <v>0</v>
      </c>
      <c r="L97" s="40">
        <v>0</v>
      </c>
      <c r="M97" s="40">
        <v>0</v>
      </c>
      <c r="N97" s="40">
        <v>0</v>
      </c>
      <c r="O97" s="41">
        <v>0</v>
      </c>
      <c r="P97" s="42">
        <f t="shared" si="2"/>
        <v>378600</v>
      </c>
    </row>
    <row r="98" spans="1:16" s="55" customFormat="1" ht="33" customHeight="1" x14ac:dyDescent="0.2">
      <c r="A98" s="47" t="s">
        <v>216</v>
      </c>
      <c r="B98" s="48"/>
      <c r="C98" s="49"/>
      <c r="D98" s="50" t="s">
        <v>249</v>
      </c>
      <c r="E98" s="51">
        <v>234666800</v>
      </c>
      <c r="F98" s="52">
        <v>231666800</v>
      </c>
      <c r="G98" s="52">
        <v>3385318</v>
      </c>
      <c r="H98" s="52">
        <v>59758</v>
      </c>
      <c r="I98" s="53">
        <v>0</v>
      </c>
      <c r="J98" s="51">
        <v>50000</v>
      </c>
      <c r="K98" s="52">
        <v>50000</v>
      </c>
      <c r="L98" s="52">
        <v>0</v>
      </c>
      <c r="M98" s="52">
        <v>0</v>
      </c>
      <c r="N98" s="52">
        <v>0</v>
      </c>
      <c r="O98" s="53">
        <v>50000</v>
      </c>
      <c r="P98" s="54">
        <f t="shared" si="2"/>
        <v>234716800</v>
      </c>
    </row>
    <row r="99" spans="1:16" ht="28.5" customHeight="1" x14ac:dyDescent="0.2">
      <c r="A99" s="16" t="s">
        <v>217</v>
      </c>
      <c r="B99" s="4"/>
      <c r="C99" s="5"/>
      <c r="D99" s="21" t="s">
        <v>249</v>
      </c>
      <c r="E99" s="31">
        <v>234666800</v>
      </c>
      <c r="F99" s="32">
        <v>231666800</v>
      </c>
      <c r="G99" s="32">
        <v>3385318</v>
      </c>
      <c r="H99" s="32">
        <v>59758</v>
      </c>
      <c r="I99" s="33">
        <v>0</v>
      </c>
      <c r="J99" s="31">
        <v>50000</v>
      </c>
      <c r="K99" s="32">
        <v>50000</v>
      </c>
      <c r="L99" s="32">
        <v>0</v>
      </c>
      <c r="M99" s="32">
        <v>0</v>
      </c>
      <c r="N99" s="32">
        <v>0</v>
      </c>
      <c r="O99" s="33">
        <v>50000</v>
      </c>
      <c r="P99" s="34">
        <f t="shared" si="2"/>
        <v>234716800</v>
      </c>
    </row>
    <row r="100" spans="1:16" ht="45.75" customHeight="1" x14ac:dyDescent="0.2">
      <c r="A100" s="17" t="s">
        <v>218</v>
      </c>
      <c r="B100" s="6" t="s">
        <v>80</v>
      </c>
      <c r="C100" s="7" t="s">
        <v>20</v>
      </c>
      <c r="D100" s="22" t="s">
        <v>81</v>
      </c>
      <c r="E100" s="35">
        <v>4271253</v>
      </c>
      <c r="F100" s="36">
        <v>4271253</v>
      </c>
      <c r="G100" s="36">
        <v>3385318</v>
      </c>
      <c r="H100" s="36">
        <v>59758</v>
      </c>
      <c r="I100" s="37">
        <v>0</v>
      </c>
      <c r="J100" s="35">
        <v>0</v>
      </c>
      <c r="K100" s="36">
        <v>0</v>
      </c>
      <c r="L100" s="36">
        <v>0</v>
      </c>
      <c r="M100" s="36">
        <v>0</v>
      </c>
      <c r="N100" s="36">
        <v>0</v>
      </c>
      <c r="O100" s="37">
        <v>0</v>
      </c>
      <c r="P100" s="38">
        <f t="shared" si="2"/>
        <v>4271253</v>
      </c>
    </row>
    <row r="101" spans="1:16" ht="25.5" x14ac:dyDescent="0.2">
      <c r="A101" s="17" t="s">
        <v>219</v>
      </c>
      <c r="B101" s="6" t="s">
        <v>53</v>
      </c>
      <c r="C101" s="7" t="s">
        <v>52</v>
      </c>
      <c r="D101" s="22" t="s">
        <v>54</v>
      </c>
      <c r="E101" s="35">
        <v>204747</v>
      </c>
      <c r="F101" s="36">
        <v>204747</v>
      </c>
      <c r="G101" s="36">
        <v>0</v>
      </c>
      <c r="H101" s="36">
        <v>0</v>
      </c>
      <c r="I101" s="37">
        <v>0</v>
      </c>
      <c r="J101" s="35">
        <v>50000</v>
      </c>
      <c r="K101" s="36">
        <v>50000</v>
      </c>
      <c r="L101" s="36">
        <v>0</v>
      </c>
      <c r="M101" s="36">
        <v>0</v>
      </c>
      <c r="N101" s="36">
        <v>0</v>
      </c>
      <c r="O101" s="37">
        <v>50000</v>
      </c>
      <c r="P101" s="38">
        <f t="shared" si="2"/>
        <v>254747</v>
      </c>
    </row>
    <row r="102" spans="1:16" ht="15.95" customHeight="1" x14ac:dyDescent="0.2">
      <c r="A102" s="17" t="s">
        <v>220</v>
      </c>
      <c r="B102" s="6" t="s">
        <v>221</v>
      </c>
      <c r="C102" s="7" t="s">
        <v>24</v>
      </c>
      <c r="D102" s="22" t="s">
        <v>222</v>
      </c>
      <c r="E102" s="35">
        <v>3000000</v>
      </c>
      <c r="F102" s="36">
        <v>0</v>
      </c>
      <c r="G102" s="36">
        <v>0</v>
      </c>
      <c r="H102" s="36">
        <v>0</v>
      </c>
      <c r="I102" s="37">
        <v>0</v>
      </c>
      <c r="J102" s="35">
        <v>0</v>
      </c>
      <c r="K102" s="36">
        <v>0</v>
      </c>
      <c r="L102" s="36">
        <v>0</v>
      </c>
      <c r="M102" s="36">
        <v>0</v>
      </c>
      <c r="N102" s="36">
        <v>0</v>
      </c>
      <c r="O102" s="37">
        <v>0</v>
      </c>
      <c r="P102" s="38">
        <f t="shared" si="2"/>
        <v>3000000</v>
      </c>
    </row>
    <row r="103" spans="1:16" ht="15.95" customHeight="1" x14ac:dyDescent="0.2">
      <c r="A103" s="17" t="s">
        <v>223</v>
      </c>
      <c r="B103" s="6" t="s">
        <v>224</v>
      </c>
      <c r="C103" s="7" t="s">
        <v>25</v>
      </c>
      <c r="D103" s="22" t="s">
        <v>225</v>
      </c>
      <c r="E103" s="35">
        <v>227119200</v>
      </c>
      <c r="F103" s="36">
        <v>227119200</v>
      </c>
      <c r="G103" s="36">
        <v>0</v>
      </c>
      <c r="H103" s="36">
        <v>0</v>
      </c>
      <c r="I103" s="37">
        <v>0</v>
      </c>
      <c r="J103" s="35">
        <v>0</v>
      </c>
      <c r="K103" s="36">
        <v>0</v>
      </c>
      <c r="L103" s="36">
        <v>0</v>
      </c>
      <c r="M103" s="36">
        <v>0</v>
      </c>
      <c r="N103" s="36">
        <v>0</v>
      </c>
      <c r="O103" s="37">
        <v>0</v>
      </c>
      <c r="P103" s="38">
        <f t="shared" si="2"/>
        <v>227119200</v>
      </c>
    </row>
    <row r="104" spans="1:16" ht="15.95" customHeight="1" thickBot="1" x14ac:dyDescent="0.25">
      <c r="A104" s="23" t="s">
        <v>226</v>
      </c>
      <c r="B104" s="24" t="s">
        <v>227</v>
      </c>
      <c r="C104" s="25" t="s">
        <v>25</v>
      </c>
      <c r="D104" s="26" t="s">
        <v>228</v>
      </c>
      <c r="E104" s="39">
        <v>71600</v>
      </c>
      <c r="F104" s="40">
        <v>71600</v>
      </c>
      <c r="G104" s="40">
        <v>0</v>
      </c>
      <c r="H104" s="40">
        <v>0</v>
      </c>
      <c r="I104" s="41">
        <v>0</v>
      </c>
      <c r="J104" s="39">
        <v>0</v>
      </c>
      <c r="K104" s="40">
        <v>0</v>
      </c>
      <c r="L104" s="40">
        <v>0</v>
      </c>
      <c r="M104" s="40">
        <v>0</v>
      </c>
      <c r="N104" s="40">
        <v>0</v>
      </c>
      <c r="O104" s="41">
        <v>0</v>
      </c>
      <c r="P104" s="42">
        <f t="shared" si="2"/>
        <v>71600</v>
      </c>
    </row>
    <row r="105" spans="1:16" ht="27" customHeight="1" thickBot="1" x14ac:dyDescent="0.25">
      <c r="A105" s="27" t="s">
        <v>229</v>
      </c>
      <c r="B105" s="28" t="s">
        <v>229</v>
      </c>
      <c r="C105" s="29" t="s">
        <v>229</v>
      </c>
      <c r="D105" s="30" t="s">
        <v>230</v>
      </c>
      <c r="E105" s="43">
        <v>724844740</v>
      </c>
      <c r="F105" s="44">
        <v>698836000</v>
      </c>
      <c r="G105" s="44">
        <v>278017804</v>
      </c>
      <c r="H105" s="44">
        <v>53872068</v>
      </c>
      <c r="I105" s="45">
        <v>23008740</v>
      </c>
      <c r="J105" s="43">
        <v>246043120</v>
      </c>
      <c r="K105" s="44">
        <v>228251060</v>
      </c>
      <c r="L105" s="44">
        <v>17589560</v>
      </c>
      <c r="M105" s="44">
        <v>1968584</v>
      </c>
      <c r="N105" s="44">
        <v>825639</v>
      </c>
      <c r="O105" s="45">
        <v>228453560</v>
      </c>
      <c r="P105" s="46">
        <f t="shared" si="2"/>
        <v>970887860</v>
      </c>
    </row>
    <row r="110" spans="1:16" x14ac:dyDescent="0.2">
      <c r="A110" s="70" t="s">
        <v>251</v>
      </c>
      <c r="B110" s="70"/>
      <c r="C110" s="70"/>
      <c r="K110" s="70" t="s">
        <v>231</v>
      </c>
      <c r="L110" s="70"/>
      <c r="M110" s="70"/>
      <c r="N110" s="70"/>
    </row>
  </sheetData>
  <mergeCells count="27">
    <mergeCell ref="A110:C110"/>
    <mergeCell ref="K110:N110"/>
    <mergeCell ref="G13:G14"/>
    <mergeCell ref="H13:H14"/>
    <mergeCell ref="I12:I14"/>
    <mergeCell ref="J12:J14"/>
    <mergeCell ref="K12:K14"/>
    <mergeCell ref="L12:L14"/>
    <mergeCell ref="M12:N12"/>
    <mergeCell ref="M13:M14"/>
    <mergeCell ref="N13:N14"/>
    <mergeCell ref="A11:A14"/>
    <mergeCell ref="B11:B14"/>
    <mergeCell ref="C11:C14"/>
    <mergeCell ref="D11:D14"/>
    <mergeCell ref="E11:I11"/>
    <mergeCell ref="O12:O14"/>
    <mergeCell ref="P11:P14"/>
    <mergeCell ref="N3:O3"/>
    <mergeCell ref="A8:P8"/>
    <mergeCell ref="A9:P9"/>
    <mergeCell ref="J11:O11"/>
    <mergeCell ref="A5:P5"/>
    <mergeCell ref="A6:P6"/>
    <mergeCell ref="E12:E14"/>
    <mergeCell ref="F12:F14"/>
    <mergeCell ref="G12:H12"/>
  </mergeCells>
  <pageMargins left="0.19685039370078741" right="0.19685039370078741" top="0.39370078740157483" bottom="0.19685039370078741" header="0" footer="0"/>
  <pageSetup paperSize="9" scale="66" fitToHeight="500" orientation="landscape" r:id="rId1"/>
  <rowBreaks count="3" manualBreakCount="3">
    <brk id="34" max="16383" man="1"/>
    <brk id="73" max="16383" man="1"/>
    <brk id="93"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1</vt:i4>
      </vt:variant>
    </vt:vector>
  </HeadingPairs>
  <TitlesOfParts>
    <vt:vector size="2" baseType="lpstr">
      <vt:lpstr>Аркуш1</vt:lpstr>
      <vt:lpstr>Аркуш1!Заголовки_для_друку</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Корж Ірина Олександрівна</dc:creator>
  <cp:lastModifiedBy>Корж Ірина Олександрівна</cp:lastModifiedBy>
  <cp:lastPrinted>2024-11-26T12:11:44Z</cp:lastPrinted>
  <dcterms:created xsi:type="dcterms:W3CDTF">2024-11-21T06:16:56Z</dcterms:created>
  <dcterms:modified xsi:type="dcterms:W3CDTF">2024-11-28T13:20:17Z</dcterms:modified>
</cp:coreProperties>
</file>